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<sst xmlns="http://schemas.openxmlformats.org/spreadsheetml/2006/main" count="910" uniqueCount="504">
  <si>
    <t>PHG Needs Assessment Calculator</t>
  </si>
  <si>
    <t>Malta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</si>
  <si>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</si>
  <si>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</si>
  <si>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</si>
  <si>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</si>
  <si>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</si>
  <si>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</si>
  <si>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</si>
  <si>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</si>
  <si>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</si>
  <si>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</si>
  <si>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</si>
  <si>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</si>
  <si>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</si>
  <si>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</si>
  <si>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</si>
  <si>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</si>
  <si>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</si>
  <si>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</si>
  <si>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</si>
  <si>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</si>
  <si>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</si>
  <si>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</si>
  <si>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</si>
  <si>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</si>
  <si>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</si>
  <si>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</si>
  <si>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</si>
  <si>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</si>
  <si>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</si>
  <si>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</si>
  <si>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</si>
  <si>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</si>
  <si>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</si>
  <si>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</si>
  <si>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</si>
  <si>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</si>
  <si>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</si>
  <si>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</si>
  <si>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</si>
  <si>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</si>
  <si>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</si>
  <si>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</si>
  <si>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</si>
  <si>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</si>
  <si>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</si>
  <si>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</si>
  <si>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</si>
  <si>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</si>
  <si>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</si>
  <si>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</si>
  <si>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</si>
  <si>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</si>
  <si>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</si>
  <si>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</si>
  <si>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</si>
  <si>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</si>
  <si>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</si>
  <si>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</si>
  <si>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</si>
  <si>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</si>
  <si>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</si>
  <si>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</si>
  <si>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</si>
  <si>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</si>
  <si>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</si>
  <si>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</si>
  <si>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</si>
  <si>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</si>
  <si>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</si>
  <si>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</si>
  <si>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</si>
  <si>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</si>
  <si>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</si>
  <si>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</si>
  <si>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</si>
  <si>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</si>
  <si>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</si>
  <si>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</si>
  <si>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</si>
  <si>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</si>
  <si>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</si>
  <si>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</si>
  <si>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</si>
  <si>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</si>
  <si>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</si>
  <si>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</si>
  <si>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</si>
  <si>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</si>
  <si>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</si>
  <si>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</si>
  <si>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</si>
  <si>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</si>
  <si>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</si>
  <si>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3.10</t>
  </si>
  <si>
    <t>WHO, 2009</t>
  </si>
  <si>
    <t>Total births in 1000s (LB+SB) per year</t>
  </si>
  <si>
    <t>Infant mortality rate: infant deaths / 1000 LB / year</t>
  </si>
  <si>
    <t>Under-5 mortality rate: U5 deaths / 1000 LB / year</t>
  </si>
  <si>
    <t>Percentage births in women &gt;35 years</t>
  </si>
  <si>
    <t>Life expectancy at birth (yrs)</t>
  </si>
  <si>
    <t>79.63</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</si>
  <si>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</si>
  <si>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</si>
  <si>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</si>
  <si>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</si>
  <si>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</si>
  <si>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</si>
  <si>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</si>
  <si>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</si>
  <si>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</si>
  <si>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</si>
  <si>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</si>
  <si>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1.29</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</si>
  <si>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</si>
  <si>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</si>
  <si>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</si>
  <si>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</si>
  <si>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</si>
  <si>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</si>
  <si>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</si>
  <si>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</si>
  <si>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24170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</si>
  <si>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</si>
  <si>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</si>
  <si>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</si>
  <si>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</si>
  <si>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</si>
  <si>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</si>
  <si>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</si>
  <si>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</si>
  <si>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</si>
  <si>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</si>
  <si>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</si>
  <si>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</si>
  <si>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</si>
  <si>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</si>
  <si>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</si>
  <si>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2443.2</t>
  </si>
  <si>
    <t>Total expenditure on health as percentage of GDP</t>
  </si>
  <si>
    <t>8.7</t>
  </si>
  <si>
    <t xml:space="preserve">Per capita government expenditure on health (PPP int. $) </t>
  </si>
  <si>
    <t>1563.3</t>
  </si>
  <si>
    <t xml:space="preserve">External resources for health as percentage of total expenditure on health </t>
  </si>
  <si>
    <t>32</t>
  </si>
  <si>
    <t xml:space="preserve">General government expenditure on health as percentage of total expenditure on health  </t>
  </si>
  <si>
    <t>64</t>
  </si>
  <si>
    <t xml:space="preserve">Out-of-pocket expenditure as percentage of private expenditure on health </t>
  </si>
  <si>
    <t>104</t>
  </si>
  <si>
    <t xml:space="preserve">Private expenditure on health as percentage of total expenditure on health </t>
  </si>
  <si>
    <t>32.6</t>
  </si>
  <si>
    <t xml:space="preserve">General government expenditure on health as percentage of total government expenditure </t>
  </si>
  <si>
    <t>13.3</t>
  </si>
  <si>
    <t>Health Workforce</t>
  </si>
  <si>
    <t>Number of nursing and midwifery personnel</t>
  </si>
  <si>
    <t>2712</t>
  </si>
  <si>
    <t xml:space="preserve">Nursing and midwifery personnel density (per 10,000 population)  </t>
  </si>
  <si>
    <t>66.3</t>
  </si>
  <si>
    <t>Number of physicians</t>
  </si>
  <si>
    <t>1257</t>
  </si>
  <si>
    <t xml:space="preserve">Physician density (per 10,000 population) </t>
  </si>
  <si>
    <t>30.73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</si>
  <si>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</si>
  <si>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</si>
  <si>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</si>
  <si>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</si>
  <si>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</si>
  <si>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</si>
  <si>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</si>
  <si>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</si>
  <si>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</si>
  <si>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</si>
  <si>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</si>
  <si>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</si>
  <si>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</si>
  <si>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</si>
  <si>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</si>
  <si>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</si>
  <si>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</si>
  <si>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</si>
  <si>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</si>
  <si>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</si>
  <si>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</si>
  <si>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</si>
  <si>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</si>
  <si>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</si>
  <si>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</si>
  <si>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</si>
  <si>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</si>
  <si>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</si>
  <si>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</si>
  <si>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</si>
  <si>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</si>
  <si>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</si>
  <si>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</si>
  <si>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</si>
  <si>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</si>
  <si>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0.23</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</si>
  <si>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</si>
  <si>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</si>
  <si>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</si>
  <si>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</si>
  <si>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</si>
  <si>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</si>
  <si>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</si>
  <si>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</si>
  <si>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</si>
  <si>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</si>
  <si>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</si>
  <si>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</si>
  <si>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</si>
  <si>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</si>
  <si>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</si>
  <si>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</si>
  <si>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</si>
  <si>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</si>
  <si>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38</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</si>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</sst>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131</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192</v>
      </c>
      <c r="D5" s="87" t="s">
        <v>193</v>
      </c>
      <c r="E5" s="187" t="s">
        <v>59</v>
      </c>
      <c r="F5" s="187" t="s">
        <v>192</v>
      </c>
      <c r="G5" s="187" t="s">
        <v>194</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219</v>
      </c>
      <c r="E9" s="198"/>
      <c r="F9" s="199"/>
      <c r="G9" s="195"/>
    </row>
    <row r="10" spans="1:7" ht="12.75">
      <c r="A10" s="198" t="s">
        <v>376</v>
      </c>
      <c r="B10" s="198"/>
      <c r="C10" s="199"/>
      <c r="D10" s="201" t="s">
        <v>200</v>
      </c>
      <c r="E10" s="198"/>
      <c r="F10" s="199"/>
      <c r="G10" s="195"/>
    </row>
    <row r="11" spans="1:7" ht="12.75">
      <c r="A11" s="198" t="s">
        <v>377</v>
      </c>
      <c r="B11" s="198"/>
      <c r="C11" s="199"/>
      <c r="D11" s="200" t="s">
        <v>219</v>
      </c>
      <c r="E11" s="198"/>
      <c r="F11" s="199"/>
      <c r="G11" s="195"/>
    </row>
    <row r="12" spans="1:7" ht="12.75">
      <c r="A12" s="198" t="s">
        <v>378</v>
      </c>
      <c r="B12" s="198"/>
      <c r="C12" s="199"/>
      <c r="D12" s="201" t="s">
        <v>200</v>
      </c>
      <c r="E12" s="198"/>
      <c r="F12" s="199"/>
      <c r="G12" s="195"/>
    </row>
    <row r="13" spans="1:7" ht="12.75">
      <c r="A13" s="198" t="s">
        <v>379</v>
      </c>
      <c r="B13" s="198"/>
      <c r="C13" s="199"/>
      <c r="D13" s="200" t="s">
        <v>219</v>
      </c>
      <c r="E13" s="198"/>
      <c r="F13" s="199"/>
      <c r="G13" s="195"/>
    </row>
    <row r="14" spans="1:7" ht="12.75">
      <c r="A14" s="198" t="s">
        <v>380</v>
      </c>
      <c r="B14" s="198"/>
      <c r="C14" s="199"/>
      <c r="D14" s="201" t="s">
        <v>200</v>
      </c>
      <c r="E14" s="198"/>
      <c r="F14" s="199"/>
      <c r="G14" s="195"/>
    </row>
    <row r="15" spans="1:10" ht="12.75">
      <c r="A15" s="198" t="s">
        <v>381</v>
      </c>
      <c r="B15" s="196"/>
      <c r="C15" s="197"/>
      <c r="D15" s="202" t="s">
        <v>217</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326</v>
      </c>
    </row>
    <row r="6" spans="1:4" ht="12.75">
      <c r="A6" s="169" t="s">
        <v>387</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326</v>
      </c>
    </row>
    <row r="13" spans="1:4" ht="12.75">
      <c r="A13" s="169" t="s">
        <v>387</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326</v>
      </c>
    </row>
    <row r="20" spans="1:4" ht="12.75">
      <c r="A20" s="169" t="s">
        <v>387</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326</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396</v>
      </c>
      <c r="C13" s="210" t="s">
        <v>192</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192</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192</v>
      </c>
      <c r="D5" s="219" t="s">
        <v>400</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402</v>
      </c>
      <c r="C5" s="106" t="s">
        <v>403</v>
      </c>
      <c r="D5" s="106" t="s">
        <v>404</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10506</v>
      </c>
      <c r="C12" s="29">
        <v>9783</v>
      </c>
      <c r="D12" s="29">
        <v>20289</v>
      </c>
      <c r="E12" s="30"/>
      <c r="F12" s="30"/>
      <c r="G12" s="31">
        <f>E12+F12</f>
        <v>0</v>
      </c>
      <c r="H12" s="30"/>
      <c r="I12" s="30"/>
      <c r="J12" s="31">
        <f>H12+I12</f>
        <v>0</v>
      </c>
    </row>
    <row r="13" spans="1:10" ht="12.75">
      <c r="A13" s="28" t="s">
        <v>65</v>
      </c>
      <c r="B13" s="29">
        <v>10265</v>
      </c>
      <c r="C13" s="29">
        <v>9968</v>
      </c>
      <c r="D13" s="29">
        <v>20233</v>
      </c>
      <c r="E13" s="30"/>
      <c r="F13" s="30"/>
      <c r="G13" s="31">
        <f>E13+F13</f>
        <v>0</v>
      </c>
      <c r="H13" s="30"/>
      <c r="I13" s="30"/>
      <c r="J13" s="31">
        <f>H13+I13</f>
        <v>0</v>
      </c>
    </row>
    <row r="14" spans="1:10" ht="12.75">
      <c r="A14" s="28" t="s">
        <v>66</v>
      </c>
      <c r="B14" s="29">
        <v>12128</v>
      </c>
      <c r="C14" s="29">
        <v>11495</v>
      </c>
      <c r="D14" s="29">
        <v>23623</v>
      </c>
      <c r="E14" s="30"/>
      <c r="F14" s="30"/>
      <c r="G14" s="31">
        <f>E14+F14</f>
        <v>0</v>
      </c>
      <c r="H14" s="30"/>
      <c r="I14" s="30"/>
      <c r="J14" s="31">
        <f>H14+I14</f>
        <v>0</v>
      </c>
    </row>
    <row r="15" spans="1:10" ht="12.75">
      <c r="A15" s="28" t="s">
        <v>67</v>
      </c>
      <c r="B15" s="29">
        <v>13984</v>
      </c>
      <c r="C15" s="29">
        <v>13259</v>
      </c>
      <c r="D15" s="29">
        <v>27243</v>
      </c>
      <c r="E15" s="30"/>
      <c r="F15" s="30"/>
      <c r="G15" s="31">
        <f>E15+F15</f>
        <v>0</v>
      </c>
      <c r="H15" s="30"/>
      <c r="I15" s="30"/>
      <c r="J15" s="31">
        <f>H15+I15</f>
        <v>0</v>
      </c>
    </row>
    <row r="16" spans="1:10" ht="12.75">
      <c r="A16" s="28" t="s">
        <v>68</v>
      </c>
      <c r="B16" s="29">
        <v>16040</v>
      </c>
      <c r="C16" s="29">
        <v>14447</v>
      </c>
      <c r="D16" s="29">
        <v>30487</v>
      </c>
      <c r="E16" s="30"/>
      <c r="F16" s="30"/>
      <c r="G16" s="31">
        <f>E16+F16</f>
        <v>0</v>
      </c>
      <c r="H16" s="30"/>
      <c r="I16" s="30"/>
      <c r="J16" s="31">
        <f>H16+I16</f>
        <v>0</v>
      </c>
    </row>
    <row r="17" spans="1:10" ht="12.75">
      <c r="A17" s="28" t="s">
        <v>69</v>
      </c>
      <c r="B17" s="29">
        <v>16248</v>
      </c>
      <c r="C17" s="29">
        <v>15092</v>
      </c>
      <c r="D17" s="29">
        <v>31340</v>
      </c>
      <c r="E17" s="30"/>
      <c r="F17" s="30"/>
      <c r="G17" s="31">
        <f>E17+F17</f>
        <v>0</v>
      </c>
      <c r="H17" s="30"/>
      <c r="I17" s="30"/>
      <c r="J17" s="31">
        <f>H17+I17</f>
        <v>0</v>
      </c>
    </row>
    <row r="18" spans="1:10" ht="12.75">
      <c r="A18" s="28" t="s">
        <v>70</v>
      </c>
      <c r="B18" s="29">
        <v>15983</v>
      </c>
      <c r="C18" s="29">
        <v>14821</v>
      </c>
      <c r="D18" s="29">
        <v>30804</v>
      </c>
      <c r="E18" s="30"/>
      <c r="F18" s="30"/>
      <c r="G18" s="31">
        <f>E18+F18</f>
        <v>0</v>
      </c>
      <c r="H18" s="30"/>
      <c r="I18" s="30"/>
      <c r="J18" s="31">
        <f>H18+I18</f>
        <v>0</v>
      </c>
    </row>
    <row r="19" spans="1:10" ht="12.75">
      <c r="A19" s="28" t="s">
        <v>71</v>
      </c>
      <c r="B19" s="29">
        <v>13961</v>
      </c>
      <c r="C19" s="29">
        <v>13394</v>
      </c>
      <c r="D19" s="29">
        <v>27355</v>
      </c>
      <c r="E19" s="30"/>
      <c r="F19" s="30"/>
      <c r="G19" s="31">
        <f>E19+F19</f>
        <v>0</v>
      </c>
      <c r="H19" s="30"/>
      <c r="I19" s="30"/>
      <c r="J19" s="31">
        <f>H19+I19</f>
        <v>0</v>
      </c>
    </row>
    <row r="20" spans="1:10" ht="12.75">
      <c r="A20" s="28" t="s">
        <v>72</v>
      </c>
      <c r="B20" s="29">
        <v>12337</v>
      </c>
      <c r="C20" s="29">
        <v>12114</v>
      </c>
      <c r="D20" s="29">
        <v>24451</v>
      </c>
      <c r="E20" s="30"/>
      <c r="F20" s="30"/>
      <c r="G20" s="31">
        <f>E20+F20</f>
        <v>0</v>
      </c>
      <c r="H20" s="30"/>
      <c r="I20" s="30"/>
      <c r="J20" s="31">
        <f>H20+I20</f>
        <v>0</v>
      </c>
    </row>
    <row r="21" spans="1:10" ht="12.75">
      <c r="A21" s="28" t="s">
        <v>73</v>
      </c>
      <c r="B21" s="29">
        <v>14311</v>
      </c>
      <c r="C21" s="29">
        <v>13833</v>
      </c>
      <c r="D21" s="29">
        <v>28144</v>
      </c>
      <c r="E21" s="30"/>
      <c r="F21" s="30"/>
      <c r="G21" s="31">
        <f>E21+F21</f>
        <v>0</v>
      </c>
      <c r="H21" s="30"/>
      <c r="I21" s="30"/>
      <c r="J21" s="31">
        <f>H21+I21</f>
        <v>0</v>
      </c>
    </row>
    <row r="22" spans="1:10" ht="12.75">
      <c r="A22" s="28" t="s">
        <v>74</v>
      </c>
      <c r="B22" s="29">
        <v>15173</v>
      </c>
      <c r="C22" s="29">
        <v>15085</v>
      </c>
      <c r="D22" s="29">
        <v>30258</v>
      </c>
      <c r="E22" s="30"/>
      <c r="F22" s="30"/>
      <c r="G22" s="31">
        <f>E22+F22</f>
        <v>0</v>
      </c>
      <c r="H22" s="30"/>
      <c r="I22" s="30"/>
      <c r="J22" s="31">
        <f>H22+I22</f>
        <v>0</v>
      </c>
    </row>
    <row r="23" spans="1:10" ht="12.75">
      <c r="A23" s="28" t="s">
        <v>75</v>
      </c>
      <c r="B23" s="29">
        <v>14203</v>
      </c>
      <c r="C23" s="29">
        <v>14437</v>
      </c>
      <c r="D23" s="29">
        <v>28640</v>
      </c>
      <c r="E23" s="30"/>
      <c r="F23" s="30"/>
      <c r="G23" s="31">
        <f>E23+F23</f>
        <v>0</v>
      </c>
      <c r="H23" s="30"/>
      <c r="I23" s="30"/>
      <c r="J23" s="31">
        <f>H23+I23</f>
        <v>0</v>
      </c>
    </row>
    <row r="24" spans="1:10" ht="12.75">
      <c r="A24" s="28" t="s">
        <v>76</v>
      </c>
      <c r="B24" s="29">
        <v>14763</v>
      </c>
      <c r="C24" s="29">
        <v>15295</v>
      </c>
      <c r="D24" s="29">
        <v>30058</v>
      </c>
      <c r="E24" s="30"/>
      <c r="F24" s="30"/>
      <c r="G24" s="31">
        <f>E24+F24</f>
        <v>0</v>
      </c>
      <c r="H24" s="30"/>
      <c r="I24" s="30"/>
      <c r="J24" s="31">
        <f>H24+I24</f>
        <v>0</v>
      </c>
    </row>
    <row r="25" spans="1:10" ht="12.75">
      <c r="A25" s="28" t="s">
        <v>77</v>
      </c>
      <c r="B25" s="29">
        <v>27049</v>
      </c>
      <c r="C25" s="29">
        <v>36021</v>
      </c>
      <c r="D25" s="29">
        <v>63070</v>
      </c>
      <c r="E25" s="30"/>
      <c r="F25" s="30"/>
      <c r="G25" s="31">
        <f>E25+F25</f>
        <v>0</v>
      </c>
      <c r="H25" s="30"/>
      <c r="I25" s="30"/>
      <c r="J25" s="31">
        <f>H25+I25</f>
        <v>0</v>
      </c>
    </row>
    <row r="26" spans="1:10" ht="12.75">
      <c r="A26" s="28" t="s">
        <v>63</v>
      </c>
      <c r="B26" s="31">
        <f>SUM(B12:B25)</f>
        <v>206951</v>
      </c>
      <c r="C26" s="31">
        <f>SUM(C12:C25)</f>
        <v>209044</v>
      </c>
      <c r="D26" s="29">
        <v>415995</v>
      </c>
      <c r="E26" s="31">
        <f>SUM(E12:E25)</f>
        <v>0</v>
      </c>
      <c r="F26" s="31">
        <f>SUM(F12:F25)</f>
        <v>0</v>
      </c>
      <c r="G26" s="31">
        <f>E26+F26</f>
        <v>0</v>
      </c>
      <c r="H26" s="31">
        <f>SUM(H12:H25)</f>
        <v>0</v>
      </c>
      <c r="I26" s="31">
        <f>SUM(I12:I25)</f>
        <v>0</v>
      </c>
      <c r="J26" s="31">
        <f>H26+I26</f>
        <v>0</v>
      </c>
    </row>
    <row r="27" spans="1:10" ht="12.75">
      <c r="A27" s="32" t="s">
        <v>78</v>
      </c>
      <c r="B27" s="33"/>
      <c r="C27" s="34">
        <f>SUM(C15:C20)</f>
        <v>83127</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3.819</v>
      </c>
      <c r="C41" s="47" t="s">
        <v>93</v>
      </c>
      <c r="D41" s="48"/>
      <c r="E41" s="49"/>
      <c r="F41" s="48"/>
      <c r="G41" s="49"/>
    </row>
    <row r="42" spans="1:7" s="50" customFormat="1" ht="12.75">
      <c r="A42" s="28" t="s">
        <v>98</v>
      </c>
      <c r="B42" s="46">
        <v>5.1</v>
      </c>
      <c r="C42" s="47" t="s">
        <v>93</v>
      </c>
      <c r="D42" s="48"/>
      <c r="E42" s="49"/>
      <c r="F42" s="48"/>
      <c r="G42" s="49"/>
    </row>
    <row r="43" spans="1:7" s="50" customFormat="1" ht="12.75">
      <c r="A43" s="45" t="s">
        <v>99</v>
      </c>
      <c r="B43" s="46">
        <v>5.9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108</v>
      </c>
      <c r="C51" s="47" t="s">
        <v>93</v>
      </c>
      <c r="D51" s="48"/>
      <c r="E51" s="49"/>
      <c r="F51" s="48"/>
      <c r="G51" s="49"/>
    </row>
    <row r="52" spans="1:7" s="50" customFormat="1" ht="12.75">
      <c r="A52" s="45" t="s">
        <v>110</v>
      </c>
      <c r="B52" s="46" t="s">
        <v>108</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117</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112</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130</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292</v>
      </c>
      <c r="D13" s="3"/>
    </row>
    <row r="14" spans="1:4" ht="12.75">
      <c r="A14" s="244" t="s">
        <v>414</v>
      </c>
      <c r="B14" s="244"/>
      <c r="C14" s="245" t="s">
        <v>292</v>
      </c>
      <c r="D14" s="3"/>
    </row>
    <row r="15" spans="1:4" ht="12.75">
      <c r="A15" s="246" t="s">
        <v>415</v>
      </c>
      <c r="B15" s="246"/>
      <c r="C15" s="247" t="s">
        <v>292</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292</v>
      </c>
    </row>
    <row r="8" spans="1:3" ht="21.75" customHeight="1">
      <c r="A8" s="253" t="s">
        <v>429</v>
      </c>
      <c r="B8" s="253"/>
      <c r="C8" s="260" t="s">
        <v>292</v>
      </c>
    </row>
    <row r="9" spans="1:3" ht="12.75">
      <c r="A9" s="253" t="s">
        <v>430</v>
      </c>
      <c r="B9" s="253"/>
      <c r="C9" s="261" t="s">
        <v>292</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131</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275</v>
      </c>
    </row>
    <row r="7" spans="1:5" ht="12.75">
      <c r="A7" s="268" t="s">
        <v>316</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275</v>
      </c>
    </row>
    <row r="15" spans="1:5" ht="12.75">
      <c r="A15" s="268" t="s">
        <v>316</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316</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316</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202</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54</v>
      </c>
    </row>
    <row r="9" s="70" customFormat="1" ht="12.75">
      <c r="A9" s="73" t="s">
        <v>55</v>
      </c>
    </row>
    <row r="10" s="70" customFormat="1" ht="12.75"/>
    <row r="11" spans="1:7" s="70" customFormat="1" ht="12.75">
      <c r="A11" s="74" t="s">
        <v>137</v>
      </c>
      <c r="B11" s="63" t="s">
        <v>88</v>
      </c>
      <c r="C11" s="63" t="s">
        <v>81</v>
      </c>
      <c r="D11" s="63" t="s">
        <v>89</v>
      </c>
      <c r="E11" s="63" t="s">
        <v>81</v>
      </c>
      <c r="F11" s="63" t="s">
        <v>90</v>
      </c>
      <c r="G11" s="63" t="s">
        <v>81</v>
      </c>
    </row>
    <row r="12" spans="1:7" s="70" customFormat="1" ht="12.75" customHeight="1">
      <c r="A12" s="55" t="s">
        <v>138</v>
      </c>
      <c r="B12" s="46" t="s">
        <v>139</v>
      </c>
      <c r="C12" s="47" t="s">
        <v>127</v>
      </c>
      <c r="D12" s="48"/>
      <c r="E12" s="49"/>
      <c r="F12" s="48"/>
      <c r="G12" s="49"/>
    </row>
    <row r="13" spans="1:7" s="70" customFormat="1" ht="12.75" customHeight="1">
      <c r="A13" s="55" t="s">
        <v>140</v>
      </c>
      <c r="B13" s="46" t="s">
        <v>141</v>
      </c>
      <c r="C13" s="47" t="s">
        <v>127</v>
      </c>
      <c r="D13" s="48"/>
      <c r="E13" s="49"/>
      <c r="F13" s="48"/>
      <c r="G13" s="49"/>
    </row>
    <row r="14" spans="1:7" s="70" customFormat="1" ht="12.75" customHeight="1">
      <c r="A14" s="55" t="s">
        <v>142</v>
      </c>
      <c r="B14" s="46" t="s">
        <v>143</v>
      </c>
      <c r="C14" s="47" t="s">
        <v>127</v>
      </c>
      <c r="D14" s="48"/>
      <c r="E14" s="49"/>
      <c r="F14" s="48"/>
      <c r="G14" s="49"/>
    </row>
    <row r="15" spans="1:13" s="70" customFormat="1" ht="12.75" customHeight="1">
      <c r="A15" s="55" t="s">
        <v>144</v>
      </c>
      <c r="B15" s="46" t="s">
        <v>145</v>
      </c>
      <c r="C15" s="47" t="s">
        <v>127</v>
      </c>
      <c r="D15" s="48"/>
      <c r="E15" s="49"/>
      <c r="F15" s="48"/>
      <c r="G15" s="49"/>
      <c r="M15" s="71"/>
    </row>
    <row r="16" spans="1:13" s="70" customFormat="1" ht="12.75" customHeight="1">
      <c r="A16" s="55" t="s">
        <v>146</v>
      </c>
      <c r="B16" s="46" t="s">
        <v>147</v>
      </c>
      <c r="C16" s="47" t="s">
        <v>127</v>
      </c>
      <c r="D16" s="48"/>
      <c r="E16" s="49"/>
      <c r="F16" s="48"/>
      <c r="G16" s="49"/>
      <c r="M16" s="75"/>
    </row>
    <row r="17" spans="1:13" s="70" customFormat="1" ht="12.75" customHeight="1">
      <c r="A17" s="55" t="s">
        <v>148</v>
      </c>
      <c r="B17" s="46" t="s">
        <v>149</v>
      </c>
      <c r="C17" s="47" t="s">
        <v>127</v>
      </c>
      <c r="D17" s="48"/>
      <c r="E17" s="49"/>
      <c r="F17" s="48"/>
      <c r="G17" s="49"/>
      <c r="M17" s="71"/>
    </row>
    <row r="18" spans="1:13" s="70" customFormat="1" ht="12.75" customHeight="1">
      <c r="A18" s="55" t="s">
        <v>150</v>
      </c>
      <c r="B18" s="46" t="s">
        <v>151</v>
      </c>
      <c r="C18" s="47" t="s">
        <v>127</v>
      </c>
      <c r="D18" s="48"/>
      <c r="E18" s="49"/>
      <c r="F18" s="48"/>
      <c r="G18" s="49"/>
      <c r="M18" s="71"/>
    </row>
    <row r="19" spans="1:13" s="70" customFormat="1" ht="12.75" customHeight="1">
      <c r="A19" s="55" t="s">
        <v>152</v>
      </c>
      <c r="B19" s="46" t="s">
        <v>153</v>
      </c>
      <c r="C19" s="47" t="s">
        <v>127</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96</v>
      </c>
      <c r="D22" s="48"/>
      <c r="E22" s="49"/>
      <c r="F22" s="48"/>
      <c r="G22" s="49"/>
    </row>
    <row r="23" spans="1:7" s="70" customFormat="1" ht="12.75" customHeight="1">
      <c r="A23" s="55" t="s">
        <v>157</v>
      </c>
      <c r="B23" s="46" t="s">
        <v>158</v>
      </c>
      <c r="C23" s="47" t="s">
        <v>96</v>
      </c>
      <c r="D23" s="48"/>
      <c r="E23" s="49"/>
      <c r="F23" s="48"/>
      <c r="G23" s="49"/>
    </row>
    <row r="24" spans="1:7" s="70" customFormat="1" ht="12.75" customHeight="1">
      <c r="A24" s="55" t="s">
        <v>159</v>
      </c>
      <c r="B24" s="77" t="s">
        <v>160</v>
      </c>
      <c r="C24" s="47" t="s">
        <v>96</v>
      </c>
      <c r="D24" s="48"/>
      <c r="E24" s="49"/>
      <c r="F24" s="48"/>
      <c r="G24" s="49"/>
    </row>
    <row r="25" spans="1:7" s="70" customFormat="1" ht="12.75" customHeight="1">
      <c r="A25" s="55" t="s">
        <v>161</v>
      </c>
      <c r="B25" s="46" t="s">
        <v>162</v>
      </c>
      <c r="C25" s="47" t="s">
        <v>96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219</v>
      </c>
      <c r="E31" s="94"/>
      <c r="F31" s="96"/>
      <c r="G31" s="94"/>
    </row>
    <row r="32" spans="1:7" ht="12.75">
      <c r="A32" s="94" t="s">
        <v>220</v>
      </c>
      <c r="B32" s="94"/>
      <c r="C32" s="96"/>
      <c r="D32" s="97" t="s">
        <v>219</v>
      </c>
      <c r="E32" s="94"/>
      <c r="F32" s="96"/>
      <c r="G32" s="94"/>
    </row>
    <row r="33" spans="1:7" ht="12.75">
      <c r="A33" s="94" t="s">
        <v>221</v>
      </c>
      <c r="B33" s="94"/>
      <c r="C33" s="96"/>
      <c r="D33" s="97" t="s">
        <v>219</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191</v>
      </c>
      <c r="B6" s="101"/>
      <c r="C6" s="101" t="s">
        <v>228</v>
      </c>
      <c r="D6" s="101" t="s">
        <v>229</v>
      </c>
      <c r="E6" s="101" t="s">
        <v>230</v>
      </c>
      <c r="F6" s="103"/>
    </row>
    <row r="7" spans="1:6" ht="12.75">
      <c r="A7" s="91" t="s">
        <v>231</v>
      </c>
      <c r="B7" s="92"/>
      <c r="C7" s="92"/>
      <c r="D7" s="92" t="s">
        <v>232</v>
      </c>
      <c r="E7" s="93"/>
      <c r="F7" s="103"/>
    </row>
    <row r="8" spans="1:5" ht="12.75">
      <c r="A8" s="94" t="s">
        <v>197</v>
      </c>
      <c r="B8" s="94"/>
      <c r="C8" s="104" t="s">
        <v>198</v>
      </c>
      <c r="D8" s="104" t="s">
        <v>233</v>
      </c>
      <c r="E8" s="104" t="s">
        <v>234</v>
      </c>
    </row>
    <row r="9" spans="1:5" ht="12.75">
      <c r="A9" s="94" t="s">
        <v>199</v>
      </c>
      <c r="B9" s="94"/>
      <c r="C9" s="104" t="s">
        <v>200</v>
      </c>
      <c r="D9" s="104" t="s">
        <v>200</v>
      </c>
      <c r="E9" s="104" t="s">
        <v>200</v>
      </c>
    </row>
    <row r="10" spans="1:5" ht="12.75">
      <c r="A10" s="94" t="s">
        <v>201</v>
      </c>
      <c r="B10" s="94"/>
      <c r="C10" s="104" t="s">
        <v>198</v>
      </c>
      <c r="D10" s="104" t="s">
        <v>233</v>
      </c>
      <c r="E10" s="104" t="s">
        <v>234</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235</v>
      </c>
      <c r="B17" s="92"/>
      <c r="C17" s="92"/>
      <c r="D17" s="92"/>
      <c r="E17" s="93"/>
      <c r="F17" s="103"/>
    </row>
    <row r="18" spans="1:6" ht="12.75">
      <c r="A18" s="94" t="s">
        <v>209</v>
      </c>
      <c r="B18" s="94"/>
      <c r="C18" s="104" t="s">
        <v>210</v>
      </c>
      <c r="D18" s="104" t="s">
        <v>236</v>
      </c>
      <c r="E18" s="104" t="s">
        <v>237</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238</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239</v>
      </c>
      <c r="E30" s="105" t="s">
        <v>240</v>
      </c>
      <c r="F30" s="103"/>
    </row>
    <row r="31" spans="1:6" ht="12.75">
      <c r="A31" s="94" t="s">
        <v>218</v>
      </c>
      <c r="B31" s="95"/>
      <c r="C31" s="105" t="s">
        <v>219</v>
      </c>
      <c r="D31" s="105" t="s">
        <v>241</v>
      </c>
      <c r="E31" s="105" t="s">
        <v>242</v>
      </c>
      <c r="F31" s="103"/>
    </row>
    <row r="32" spans="1:6" ht="12.75">
      <c r="A32" s="94" t="s">
        <v>220</v>
      </c>
      <c r="B32" s="95"/>
      <c r="C32" s="105" t="s">
        <v>219</v>
      </c>
      <c r="D32" s="105" t="s">
        <v>210</v>
      </c>
      <c r="E32" s="105" t="s">
        <v>243</v>
      </c>
      <c r="F32" s="103"/>
    </row>
    <row r="33" spans="1:6" ht="12.75">
      <c r="A33" s="94" t="s">
        <v>221</v>
      </c>
      <c r="B33" s="95"/>
      <c r="C33" s="105" t="s">
        <v>219</v>
      </c>
      <c r="D33" s="105" t="s">
        <v>244</v>
      </c>
      <c r="E33" s="105" t="s">
        <v>245</v>
      </c>
      <c r="F33" s="103"/>
    </row>
    <row r="34" spans="1:6" ht="12.75">
      <c r="A34" s="94" t="s">
        <v>222</v>
      </c>
      <c r="B34" s="95"/>
      <c r="C34" s="105" t="s">
        <v>200</v>
      </c>
      <c r="D34" s="105" t="s">
        <v>246</v>
      </c>
      <c r="E34" s="105" t="s">
        <v>247</v>
      </c>
      <c r="F34" s="103"/>
    </row>
    <row r="35" spans="1:6" ht="12.75">
      <c r="A35" s="94" t="s">
        <v>223</v>
      </c>
      <c r="B35" s="95"/>
      <c r="C35" s="105" t="s">
        <v>200</v>
      </c>
      <c r="D35" s="105" t="s">
        <v>248</v>
      </c>
      <c r="E35" s="105" t="s">
        <v>249</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192</v>
      </c>
      <c r="D5" s="139" t="s">
        <v>193</v>
      </c>
      <c r="E5" s="137" t="s">
        <v>59</v>
      </c>
      <c r="F5" s="140" t="s">
        <v>192</v>
      </c>
      <c r="G5" s="138" t="s">
        <v>194</v>
      </c>
      <c r="H5" s="135"/>
      <c r="I5" s="135"/>
    </row>
    <row r="6" spans="1:9" ht="12.75">
      <c r="A6" s="141" t="s">
        <v>317</v>
      </c>
      <c r="B6" s="118"/>
      <c r="C6" s="142"/>
      <c r="D6" s="143" t="s">
        <v>210</v>
      </c>
      <c r="E6" s="118"/>
      <c r="F6" s="142"/>
      <c r="G6" s="144"/>
      <c r="H6" s="135"/>
      <c r="I6" s="135"/>
    </row>
    <row r="7" spans="1:9" ht="12.75">
      <c r="A7" s="145" t="s">
        <v>318</v>
      </c>
      <c r="B7" s="118"/>
      <c r="C7" s="142"/>
      <c r="D7" s="146" t="s">
        <v>198</v>
      </c>
      <c r="E7" s="118"/>
      <c r="F7" s="142"/>
      <c r="G7" s="144"/>
      <c r="H7" s="135"/>
      <c r="I7" s="135"/>
    </row>
    <row r="8" spans="1:9" ht="12.75">
      <c r="A8" s="141" t="s">
        <v>319</v>
      </c>
      <c r="B8" s="147"/>
      <c r="C8" s="148"/>
      <c r="D8" s="149" t="s">
        <v>219</v>
      </c>
      <c r="E8" s="147"/>
      <c r="F8" s="148"/>
      <c r="G8" s="150"/>
      <c r="I8" s="135"/>
    </row>
    <row r="9" spans="1:9" ht="12.75">
      <c r="A9" s="145" t="s">
        <v>320</v>
      </c>
      <c r="B9" s="147"/>
      <c r="C9" s="148"/>
      <c r="D9" s="151" t="s">
        <v>200</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