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<sst xmlns="http://schemas.openxmlformats.org/spreadsheetml/2006/main" count="429" uniqueCount="284">
  <si>
    <t>PHG Needs Assessment Calculator</t>
  </si>
  <si>
    <t>Namibia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</si>
  <si>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</si>
  <si>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</si>
  <si>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</si>
  <si>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</si>
  <si>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</si>
  <si>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</si>
  <si>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</si>
  <si>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</si>
  <si>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</si>
  <si>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</si>
  <si>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</si>
  <si>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</si>
  <si>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</si>
  <si>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</si>
  <si>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</si>
  <si>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</si>
  <si>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</si>
  <si>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</si>
  <si>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</si>
  <si>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</si>
  <si>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</si>
  <si>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</si>
  <si>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</si>
  <si>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</si>
  <si>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</si>
  <si>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</si>
  <si>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</si>
  <si>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</si>
  <si>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</si>
  <si>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</si>
  <si>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</si>
  <si>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</si>
  <si>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</si>
  <si>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</si>
  <si>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</si>
  <si>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</si>
  <si>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</si>
  <si>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</si>
  <si>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</si>
  <si>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</si>
  <si>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</si>
  <si>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</si>
  <si>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</si>
  <si>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</si>
  <si>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</si>
  <si>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</si>
  <si>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</si>
  <si>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</si>
  <si>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</si>
  <si>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</si>
  <si>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</si>
  <si>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</si>
  <si>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</si>
  <si>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</si>
  <si>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</si>
  <si>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</si>
  <si>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</si>
  <si>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</si>
  <si>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</si>
  <si>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</si>
  <si>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</si>
  <si>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</si>
  <si>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rate: still births (SB) / year / 1000 total births</t>
  </si>
  <si>
    <t>15.07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</si>
  <si>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</si>
  <si>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</si>
  <si>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</si>
  <si>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</si>
  <si>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</si>
  <si>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</si>
  <si>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62.47</t>
  </si>
  <si>
    <t xml:space="preserve">% of marriages consanguineous </t>
  </si>
  <si>
    <t>Maternal health</t>
  </si>
  <si>
    <t>Prenatal visits – at least 1 visit (%)</t>
  </si>
  <si>
    <t>94.6</t>
  </si>
  <si>
    <t>Prenatal visits – at least 4 visits (%)</t>
  </si>
  <si>
    <t>70.4</t>
  </si>
  <si>
    <t>Births attended by skilled health personnel (%)</t>
  </si>
  <si>
    <t>81.4</t>
  </si>
  <si>
    <t>Contraception prevalence rate (%)</t>
  </si>
  <si>
    <t>55.1</t>
  </si>
  <si>
    <t>Unmet need for family planning (%)</t>
  </si>
  <si>
    <t>20.6</t>
  </si>
  <si>
    <t>WHO, 2007</t>
  </si>
  <si>
    <t>Total fertility rate</t>
  </si>
  <si>
    <t>3.15</t>
  </si>
  <si>
    <t>% home births</t>
  </si>
  <si>
    <t>% births at health care services</t>
  </si>
  <si>
    <t>80.80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</si>
  <si>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</si>
  <si>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</si>
  <si>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</si>
  <si>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</si>
  <si>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</si>
  <si>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6600</t>
  </si>
  <si>
    <t>% population living on &lt; US$1 per day</t>
  </si>
  <si>
    <t> </t>
  </si>
  <si>
    <t>Birth registration coverage (%)</t>
  </si>
  <si>
    <t>67.1</t>
  </si>
  <si>
    <t>WHO 2006-WHO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</si>
  <si>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</si>
  <si>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</si>
  <si>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</si>
  <si>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</si>
  <si>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</si>
  <si>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</si>
  <si>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</si>
  <si>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</si>
  <si>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</si>
  <si>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364.8</t>
  </si>
  <si>
    <t>WHO 2011</t>
  </si>
  <si>
    <t>Total expenditure on health as percentage of GDP</t>
  </si>
  <si>
    <t>5.3</t>
  </si>
  <si>
    <t xml:space="preserve">Per capita government expenditure on health (PPP int. $) </t>
  </si>
  <si>
    <t>208.2</t>
  </si>
  <si>
    <t xml:space="preserve">External resources for health as percentage of total expenditure on health </t>
  </si>
  <si>
    <t>19.7</t>
  </si>
  <si>
    <t xml:space="preserve">General government expenditure on health as percentage of total expenditure on health  </t>
  </si>
  <si>
    <t>57.1</t>
  </si>
  <si>
    <t xml:space="preserve">Out-of-pocket expenditure as percentage of private expenditure on health </t>
  </si>
  <si>
    <t>17.9</t>
  </si>
  <si>
    <t xml:space="preserve">Private expenditure on health as percentage of total expenditure on health </t>
  </si>
  <si>
    <t>42.9</t>
  </si>
  <si>
    <t xml:space="preserve">General government expenditure on health as percentage of total government expenditure </t>
  </si>
  <si>
    <t>6.5</t>
  </si>
  <si>
    <t>Health Workforce</t>
  </si>
  <si>
    <t>Number of nursing and midwifery personnel</t>
  </si>
  <si>
    <t>5750</t>
  </si>
  <si>
    <t xml:space="preserve">Nursing and midwifery personnel density (per 10,000 population)  </t>
  </si>
  <si>
    <t>27.8</t>
  </si>
  <si>
    <t>Number of physicians</t>
  </si>
  <si>
    <t>774</t>
  </si>
  <si>
    <t xml:space="preserve">Physician density (per 10,000 population) </t>
  </si>
  <si>
    <t>3.74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</si>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</sst>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140281</v>
      </c>
      <c r="C12" s="27">
        <v>140599</v>
      </c>
      <c r="D12" s="27">
        <v>280880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117447</v>
      </c>
      <c r="C13" s="27">
        <v>117233</v>
      </c>
      <c r="D13" s="27">
        <v>234680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121345</v>
      </c>
      <c r="C14" s="27">
        <v>122260</v>
      </c>
      <c r="D14" s="27">
        <v>243605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118986</v>
      </c>
      <c r="C15" s="27">
        <v>121584</v>
      </c>
      <c r="D15" s="27">
        <v>240570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106543</v>
      </c>
      <c r="C16" s="27">
        <v>109647</v>
      </c>
      <c r="D16" s="27">
        <v>216190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91819</v>
      </c>
      <c r="C17" s="27">
        <v>93934</v>
      </c>
      <c r="D17" s="27">
        <v>185753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79375</v>
      </c>
      <c r="C18" s="27">
        <v>80390</v>
      </c>
      <c r="D18" s="27">
        <v>159765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65052</v>
      </c>
      <c r="C19" s="27">
        <v>67515</v>
      </c>
      <c r="D19" s="27">
        <v>132567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49345</v>
      </c>
      <c r="C20" s="27">
        <v>54271</v>
      </c>
      <c r="D20" s="27">
        <v>103616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37963</v>
      </c>
      <c r="C21" s="27">
        <v>44137</v>
      </c>
      <c r="D21" s="27">
        <v>82100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28147</v>
      </c>
      <c r="C22" s="27">
        <v>33158</v>
      </c>
      <c r="D22" s="27">
        <v>61305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21756</v>
      </c>
      <c r="C23" s="27">
        <v>25820</v>
      </c>
      <c r="D23" s="27">
        <v>47576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16126</v>
      </c>
      <c r="C24" s="27">
        <v>19536</v>
      </c>
      <c r="D24" s="27">
        <v>35662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33552</v>
      </c>
      <c r="C25" s="27">
        <v>45940</v>
      </c>
      <c r="D25" s="27">
        <v>79492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1027737</v>
      </c>
      <c r="C26" s="29">
        <f>SUM(C12:C25)</f>
        <v>1076024</v>
      </c>
      <c r="D26" s="27">
        <v>2103761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527341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60.036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29.6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41.5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98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85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85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85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85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162</v>
      </c>
    </row>
    <row r="56" s="3" customFormat="1" ht="12.75">
      <c r="A56" s="3" t="s">
        <v>105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