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<sst xmlns="http://schemas.openxmlformats.org/spreadsheetml/2006/main" count="427" uniqueCount="284">
  <si>
    <t>PHG Needs Assessment Calculator</t>
  </si>
  <si>
    <t>Malawi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</si>
  <si>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</si>
  <si>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</si>
  <si>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</si>
  <si>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</si>
  <si>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</si>
  <si>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</si>
  <si>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</si>
  <si>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</si>
  <si>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</si>
  <si>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</si>
  <si>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</si>
  <si>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</si>
  <si>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</si>
  <si>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</si>
  <si>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</si>
  <si>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</si>
  <si>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</si>
  <si>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</si>
  <si>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</si>
  <si>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</si>
  <si>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</si>
  <si>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</si>
  <si>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</si>
  <si>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</si>
  <si>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</si>
  <si>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</si>
  <si>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</si>
  <si>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</si>
  <si>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</si>
  <si>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</si>
  <si>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</si>
  <si>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</si>
  <si>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</si>
  <si>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</si>
  <si>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</si>
  <si>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</si>
  <si>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</si>
  <si>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</si>
  <si>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</si>
  <si>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</si>
  <si>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</si>
  <si>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</si>
  <si>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</si>
  <si>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</si>
  <si>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</si>
  <si>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</si>
  <si>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</si>
  <si>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</si>
  <si>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</si>
  <si>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</si>
  <si>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</si>
  <si>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</si>
  <si>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</si>
  <si>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</si>
  <si>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</si>
  <si>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</si>
  <si>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</si>
  <si>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</si>
  <si>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</si>
  <si>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</si>
  <si>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44</t>
  </si>
  <si>
    <t>Unicef, 2013</t>
  </si>
  <si>
    <t>Still birth rate: still births (SB) / year / 1000 total births</t>
  </si>
  <si>
    <t>23.68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</si>
  <si>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</si>
  <si>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</si>
  <si>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</si>
  <si>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</si>
  <si>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</si>
  <si>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</si>
  <si>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54.21</t>
  </si>
  <si>
    <t xml:space="preserve">% of marriages consanguineous </t>
  </si>
  <si>
    <t>Maternal health</t>
  </si>
  <si>
    <t>Prenatal visits – at least 1 visit (%)</t>
  </si>
  <si>
    <t>94.7</t>
  </si>
  <si>
    <t>Prenatal visits – at least 4 visits (%)</t>
  </si>
  <si>
    <t>45.5</t>
  </si>
  <si>
    <t>Births attended by skilled health personnel (%)</t>
  </si>
  <si>
    <t>71.4</t>
  </si>
  <si>
    <t>Contraception prevalence rate (%)</t>
  </si>
  <si>
    <t>46.1</t>
  </si>
  <si>
    <t>Unmet need for family planning (%)</t>
  </si>
  <si>
    <t>27.6</t>
  </si>
  <si>
    <t>WHO, 2004</t>
  </si>
  <si>
    <t>Total fertility rate</t>
  </si>
  <si>
    <t>5.99</t>
  </si>
  <si>
    <t>% home births</t>
  </si>
  <si>
    <t>% births at health care services</t>
  </si>
  <si>
    <t>73.20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</si>
  <si>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</si>
  <si>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</si>
  <si>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</si>
  <si>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</si>
  <si>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</si>
  <si>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870</t>
  </si>
  <si>
    <t>% population living on &lt; US$1 per day</t>
  </si>
  <si>
    <t>73.9</t>
  </si>
  <si>
    <t>Birth registration coverage (%)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</si>
  <si>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</si>
  <si>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</si>
  <si>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</si>
  <si>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</si>
  <si>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</si>
  <si>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</si>
  <si>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</si>
  <si>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</si>
  <si>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</si>
  <si>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</si>
  <si>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77</t>
  </si>
  <si>
    <t>WHO 2011</t>
  </si>
  <si>
    <t>Total expenditure on health as percentage of GDP</t>
  </si>
  <si>
    <t>8.4</t>
  </si>
  <si>
    <t xml:space="preserve">Per capita government expenditure on health (PPP int. $) </t>
  </si>
  <si>
    <t>56.5</t>
  </si>
  <si>
    <t xml:space="preserve">External resources for health as percentage of total expenditure on health </t>
  </si>
  <si>
    <t>52.4</t>
  </si>
  <si>
    <t xml:space="preserve">General government expenditure on health as percentage of total expenditure on health  </t>
  </si>
  <si>
    <t>73.4</t>
  </si>
  <si>
    <t xml:space="preserve">Out-of-pocket expenditure as percentage of private expenditure on health </t>
  </si>
  <si>
    <t>53.4</t>
  </si>
  <si>
    <t xml:space="preserve">Private expenditure on health as percentage of total expenditure on health </t>
  </si>
  <si>
    <t>26.6</t>
  </si>
  <si>
    <t xml:space="preserve">General government expenditure on health as percentage of total government expenditure </t>
  </si>
  <si>
    <t>18.5</t>
  </si>
  <si>
    <t>Health Workforce</t>
  </si>
  <si>
    <t>Number of nursing and midwifery personnel</t>
  </si>
  <si>
    <t>3896</t>
  </si>
  <si>
    <t>WHO, 2008</t>
  </si>
  <si>
    <t xml:space="preserve">Nursing and midwifery personnel density (per 10,000 population)  </t>
  </si>
  <si>
    <t>2.8</t>
  </si>
  <si>
    <t>Number of physicians</t>
  </si>
  <si>
    <t>257</t>
  </si>
  <si>
    <t xml:space="preserve">Physician density (per 10,000 population) </t>
  </si>
  <si>
    <t>0.19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</si>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</sst>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1169947</v>
      </c>
      <c r="C12" s="27">
        <v>1200064</v>
      </c>
      <c r="D12" s="27">
        <v>2370011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972307</v>
      </c>
      <c r="C13" s="27">
        <v>995992</v>
      </c>
      <c r="D13" s="27">
        <v>1968299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826076</v>
      </c>
      <c r="C14" s="27">
        <v>844315</v>
      </c>
      <c r="D14" s="27">
        <v>1670391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625664</v>
      </c>
      <c r="C15" s="27">
        <v>651028</v>
      </c>
      <c r="D15" s="27">
        <v>1276692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554799</v>
      </c>
      <c r="C16" s="27">
        <v>685530</v>
      </c>
      <c r="D16" s="27">
        <v>1240329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530103</v>
      </c>
      <c r="C17" s="27">
        <v>572873</v>
      </c>
      <c r="D17" s="27">
        <v>1102976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417599</v>
      </c>
      <c r="C18" s="27">
        <v>409948</v>
      </c>
      <c r="D18" s="27">
        <v>827547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323643</v>
      </c>
      <c r="C19" s="27">
        <v>299687</v>
      </c>
      <c r="D19" s="27">
        <v>623330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218546</v>
      </c>
      <c r="C20" s="27">
        <v>222685</v>
      </c>
      <c r="D20" s="27">
        <v>441231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167285</v>
      </c>
      <c r="C21" s="27">
        <v>175905</v>
      </c>
      <c r="D21" s="27">
        <v>343190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126778</v>
      </c>
      <c r="C22" s="27">
        <v>142856</v>
      </c>
      <c r="D22" s="27">
        <v>269634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122616</v>
      </c>
      <c r="C23" s="27">
        <v>135598</v>
      </c>
      <c r="D23" s="27">
        <v>258214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87008</v>
      </c>
      <c r="C24" s="27">
        <v>97671</v>
      </c>
      <c r="D24" s="27">
        <v>184679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216562</v>
      </c>
      <c r="C25" s="27">
        <v>284075</v>
      </c>
      <c r="D25" s="27">
        <v>500637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6358933</v>
      </c>
      <c r="C26" s="29">
        <f>SUM(C12:C25)</f>
        <v>6718227</v>
      </c>
      <c r="D26" s="27">
        <v>13077160.000000002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2841751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685.778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52.9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82.6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111</v>
      </c>
      <c r="D12" s="46"/>
      <c r="E12" s="47"/>
      <c r="F12" s="46"/>
      <c r="G12" s="47"/>
    </row>
    <row r="13" spans="1:7" s="68" customFormat="1" ht="12.75" customHeight="1">
      <c r="A13" s="53" t="s">
        <v>112</v>
      </c>
      <c r="B13" s="44" t="s">
        <v>113</v>
      </c>
      <c r="C13" s="45" t="s">
        <v>111</v>
      </c>
      <c r="D13" s="46"/>
      <c r="E13" s="47"/>
      <c r="F13" s="46"/>
      <c r="G13" s="47"/>
    </row>
    <row r="14" spans="1:7" s="68" customFormat="1" ht="12.75" customHeight="1">
      <c r="A14" s="53" t="s">
        <v>114</v>
      </c>
      <c r="B14" s="44" t="s">
        <v>115</v>
      </c>
      <c r="C14" s="45" t="s">
        <v>111</v>
      </c>
      <c r="D14" s="46"/>
      <c r="E14" s="47"/>
      <c r="F14" s="46"/>
      <c r="G14" s="47"/>
    </row>
    <row r="15" spans="1:13" s="68" customFormat="1" ht="12.75" customHeight="1">
      <c r="A15" s="53" t="s">
        <v>116</v>
      </c>
      <c r="B15" s="44" t="s">
        <v>117</v>
      </c>
      <c r="C15" s="45" t="s">
        <v>111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111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111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111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111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162</v>
      </c>
    </row>
    <row r="56" s="3" customFormat="1" ht="12.75">
      <c r="A56" s="3" t="s">
        <v>104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