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<sst xmlns="http://schemas.openxmlformats.org/spreadsheetml/2006/main" count="843" uniqueCount="475">
  <si>
    <t>PHG Needs Assessment Calculator</t>
  </si>
  <si>
    <t>Burkina Faso</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</si>
  <si>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</si>
  <si>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</si>
  <si>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</si>
  <si>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</si>
  <si>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</si>
  <si>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</si>
  <si>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</si>
  <si>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</si>
  <si>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</si>
  <si>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</si>
  <si>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</si>
  <si>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</si>
  <si>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</si>
  <si>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</si>
  <si>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</si>
  <si>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</si>
  <si>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</si>
  <si>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</si>
  <si>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</si>
  <si>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</si>
  <si>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</si>
  <si>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</si>
  <si>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</si>
  <si>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</si>
  <si>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</si>
  <si>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</si>
  <si>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</si>
  <si>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</si>
  <si>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</si>
  <si>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</si>
  <si>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</si>
  <si>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</si>
  <si>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</si>
  <si>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</si>
  <si>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</si>
  <si>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</si>
  <si>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</si>
  <si>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</si>
  <si>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</si>
  <si>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</si>
  <si>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</si>
  <si>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</si>
  <si>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</si>
  <si>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</si>
  <si>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</si>
  <si>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</si>
  <si>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</si>
  <si>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</si>
  <si>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</si>
  <si>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</si>
  <si>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</si>
  <si>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</si>
  <si>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</si>
  <si>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</si>
  <si>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</si>
  <si>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</si>
  <si>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</si>
  <si>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</si>
  <si>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</si>
  <si>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</si>
  <si>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</si>
  <si>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</si>
  <si>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</si>
  <si>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</si>
  <si>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</si>
  <si>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</si>
  <si>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</si>
  <si>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</si>
  <si>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</si>
  <si>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</si>
  <si>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</si>
  <si>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</si>
  <si>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</si>
  <si>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</si>
  <si>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</si>
  <si>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</si>
  <si>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</si>
  <si>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</si>
  <si>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</si>
  <si>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</si>
  <si>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</si>
  <si>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</si>
  <si>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</si>
  <si>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</si>
  <si>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</si>
  <si>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</si>
  <si>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</si>
  <si>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</si>
  <si>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</si>
  <si>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</si>
  <si>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still births (SB) / year / 1000 total births</t>
  </si>
  <si>
    <t>26.22</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</si>
  <si>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</si>
  <si>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</si>
  <si>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</si>
  <si>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</si>
  <si>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</si>
  <si>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</si>
  <si>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</si>
  <si>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</si>
  <si>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</si>
  <si>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</si>
  <si>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94.3</t>
  </si>
  <si>
    <t>Prenatal visits – at least 4 visits (%)</t>
  </si>
  <si>
    <t>33.7</t>
  </si>
  <si>
    <t>Births attended by skilled health personnel (%)</t>
  </si>
  <si>
    <t>65.9</t>
  </si>
  <si>
    <t>Contraception prevalence rate (%)</t>
  </si>
  <si>
    <t>16.2</t>
  </si>
  <si>
    <t>Unmet need for family planning (%)</t>
  </si>
  <si>
    <t>28.8</t>
  </si>
  <si>
    <t>WHO, 2003</t>
  </si>
  <si>
    <t>Total fertility rate</t>
  </si>
  <si>
    <t>5.81</t>
  </si>
  <si>
    <t>% home births</t>
  </si>
  <si>
    <t>% births at health care services</t>
  </si>
  <si>
    <t>66.30</t>
  </si>
  <si>
    <t>Newborn health</t>
  </si>
  <si>
    <t>Number of neonatal examinations by SBA / trained staff</t>
  </si>
  <si>
    <t>% neonatal examinations by SBA/ trained staff</t>
  </si>
  <si>
    <t>Socio-economic indicators</t>
  </si>
  <si>
    <t>Gross national income per capita (PPP int. $)</t>
  </si>
  <si>
    <t>1310</t>
  </si>
  <si>
    <t>% population living on &lt; US$1 per day</t>
  </si>
  <si>
    <t>56.5</t>
  </si>
  <si>
    <t>Birth registration coverage (%)</t>
  </si>
  <si>
    <t>76.9</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</si>
  <si>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</si>
  <si>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</si>
  <si>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</si>
  <si>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</si>
  <si>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</si>
  <si>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</si>
  <si>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</si>
  <si>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</si>
  <si>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</si>
  <si>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</si>
  <si>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</si>
  <si>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81.2</t>
  </si>
  <si>
    <t>WHO 2011</t>
  </si>
  <si>
    <t>Total expenditure on health as percentage of GDP</t>
  </si>
  <si>
    <t>6.5</t>
  </si>
  <si>
    <t xml:space="preserve">Per capita government expenditure on health (PPP int. $) </t>
  </si>
  <si>
    <t>40.8</t>
  </si>
  <si>
    <t xml:space="preserve">External resources for health as percentage of total expenditure on health </t>
  </si>
  <si>
    <t xml:space="preserve">General government expenditure on health as percentage of total expenditure on health  </t>
  </si>
  <si>
    <t>50.3</t>
  </si>
  <si>
    <t xml:space="preserve">Out-of-pocket expenditure as percentage of private expenditure on health </t>
  </si>
  <si>
    <t>73.5</t>
  </si>
  <si>
    <t xml:space="preserve">Private expenditure on health as percentage of total expenditure on health </t>
  </si>
  <si>
    <t>49.7</t>
  </si>
  <si>
    <t xml:space="preserve">General government expenditure on health as percentage of total government expenditure </t>
  </si>
  <si>
    <t>12.8</t>
  </si>
  <si>
    <t>Health Workforce</t>
  </si>
  <si>
    <t>Number of nursing and midwifery personnel</t>
  </si>
  <si>
    <t>10539</t>
  </si>
  <si>
    <t>WHO, 2008</t>
  </si>
  <si>
    <t xml:space="preserve">Nursing and midwifery personnel density (per 10,000 population)  </t>
  </si>
  <si>
    <t>7.3</t>
  </si>
  <si>
    <t>Number of physicians</t>
  </si>
  <si>
    <t>921</t>
  </si>
  <si>
    <t xml:space="preserve">Physician density (per 10,000 population) </t>
  </si>
  <si>
    <t>0.64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</si>
  <si>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</si>
  <si>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</si>
  <si>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</si>
  <si>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</si>
  <si>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</si>
  <si>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</si>
  <si>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</si>
  <si>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</si>
  <si>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</si>
  <si>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</si>
  <si>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</si>
  <si>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</si>
  <si>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</si>
  <si>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</si>
  <si>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</si>
  <si>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</si>
  <si>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</si>
  <si>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</si>
  <si>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</si>
  <si>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</si>
  <si>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</si>
  <si>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</si>
  <si>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</si>
  <si>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</si>
  <si>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</si>
  <si>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</si>
  <si>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</si>
  <si>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</si>
  <si>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</si>
  <si>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</si>
  <si>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</si>
  <si>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</si>
  <si>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</si>
  <si>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</si>
  <si>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</si>
  <si>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8.01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</si>
  <si>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</si>
  <si>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</si>
  <si>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</si>
  <si>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</si>
  <si>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</si>
  <si>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</si>
  <si>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</si>
  <si>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</si>
  <si>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</si>
  <si>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</si>
  <si>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</si>
  <si>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6,771</t>
  </si>
  <si>
    <t>% cases by level of impairment</t>
  </si>
  <si>
    <t>No or minor disability</t>
  </si>
  <si>
    <t>Moderate disability*</t>
  </si>
  <si>
    <t>Severe disability*</t>
  </si>
  <si>
    <t>Mortality and morbidity</t>
  </si>
  <si>
    <t xml:space="preserve">Mean life expectancy (yrs) </t>
  </si>
  <si>
    <t>23</t>
  </si>
  <si>
    <t>No. deaths &lt; 1yr</t>
  </si>
  <si>
    <t>1,304</t>
  </si>
  <si>
    <t>No. deaths 1-4 yrs</t>
  </si>
  <si>
    <t>2177</t>
  </si>
  <si>
    <t>No. deaths &lt; 5 yrs</t>
  </si>
  <si>
    <t>3,481</t>
  </si>
  <si>
    <t>Infant mortality / 1000 LB</t>
  </si>
  <si>
    <t>1.94</t>
  </si>
  <si>
    <t>Under-5 mortality / 1000 LB</t>
  </si>
  <si>
    <t>5.18</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</si>
  <si>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</si>
  <si>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</si>
  <si>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</si>
  <si>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</si>
  <si>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</si>
  <si>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</si>
  <si>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</si>
  <si>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</si>
  <si>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</si>
  <si>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</si>
  <si>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</si>
  <si>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</si>
  <si>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</si>
  <si>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</si>
  <si>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</si>
  <si>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</si>
  <si>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</si>
  <si>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</si>
  <si>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</si>
  <si>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</si>
  <si>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</si>
  <si>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</si>
  <si>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</si>
  <si>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</si>
  <si>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</si>
  <si>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</si>
  <si>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</si>
  <si>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</si>
  <si>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</si>
  <si>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</si>
  <si>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</si>
  <si>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</si>
  <si>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</si>
  <si>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</si>
  <si>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</si>
  <si>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</si>
  <si>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</si>
  <si>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</si>
  <si>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</si>
  <si>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</si>
  <si>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</si>
  <si>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</si>
  <si>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</si>
  <si>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</si>
  <si>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</si>
  <si>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</si>
  <si>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</si>
  <si>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</si>
  <si>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</si>
  <si>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</si>
  <si>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</si>
  <si>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</si>
  <si>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</si>
  <si>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</si>
  <si>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</si>
  <si>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</si>
  <si>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</si>
  <si>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</si>
  <si>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</si>
  <si>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</si>
  <si>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</si>
  <si>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</si>
  <si>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</si>
  <si>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</si>
  <si>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</si>
  <si>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</si>
  <si>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</si>
  <si>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</si>
  <si>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</si>
  <si>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</si>
  <si>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</si>
  <si>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</si>
  <si>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</si>
  <si>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</si>
  <si>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</si>
  <si>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</si>
  <si>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</si>
  <si>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</si>
  <si>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</si>
  <si>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</si>
  <si>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</si>
  <si>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</si>
  <si>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</si>
  <si>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</si>
  <si>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</si>
  <si>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</si>
  <si>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</si>
  <si>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</si>
  <si>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</si>
  <si>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</si>
  <si>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</si>
  <si>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</si>
  <si>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</si>
  <si>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</si>
  <si>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</si>
  <si>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</si>
  <si>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</si>
  <si>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</si>
  <si>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</si>
  <si>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</si>
  <si>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</si>
  <si>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</si>
  <si>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</si>
  <si>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</si>
  <si>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</si>
  <si>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</si>
  <si>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</si>
  <si>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</si>
  <si>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</si>
  <si>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</si>
  <si>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</si>
  <si>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</si>
  <si>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</si>
  <si>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</si>
  <si>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</si>
  <si>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</si>
  <si>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</si>
  <si>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</si>
  <si>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</si>
  <si>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</si>
  <si>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</si>
  <si>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</si>
  <si>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</si>
  <si>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</si>
  <si>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</si>
  <si>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</si>
  <si>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</si>
  <si>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</si>
  <si>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</si>
  <si>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</si>
  <si>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</si>
  <si>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</si>
  <si>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</si>
  <si>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</si>
  <si>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672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</si>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</sst>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1230610</v>
      </c>
      <c r="C12" s="27">
        <v>1206303</v>
      </c>
      <c r="D12" s="27">
        <v>2436913</v>
      </c>
      <c r="E12" s="28"/>
      <c r="F12" s="28"/>
      <c r="G12" s="29">
        <f>E12+F12</f>
        <v>0</v>
      </c>
      <c r="H12" s="28"/>
      <c r="I12" s="28"/>
      <c r="J12" s="29">
        <f>H12+I12</f>
        <v>0</v>
      </c>
    </row>
    <row r="13" spans="1:10" ht="12.75">
      <c r="A13" s="26" t="s">
        <v>63</v>
      </c>
      <c r="B13" s="27">
        <v>1176473</v>
      </c>
      <c r="C13" s="27">
        <v>1139237</v>
      </c>
      <c r="D13" s="27">
        <v>2315710</v>
      </c>
      <c r="E13" s="28"/>
      <c r="F13" s="28"/>
      <c r="G13" s="29">
        <f>E13+F13</f>
        <v>0</v>
      </c>
      <c r="H13" s="28"/>
      <c r="I13" s="28"/>
      <c r="J13" s="29">
        <f>H13+I13</f>
        <v>0</v>
      </c>
    </row>
    <row r="14" spans="1:10" ht="12.75">
      <c r="A14" s="26" t="s">
        <v>64</v>
      </c>
      <c r="B14" s="27">
        <v>900103</v>
      </c>
      <c r="C14" s="27">
        <v>846485</v>
      </c>
      <c r="D14" s="27">
        <v>1746588</v>
      </c>
      <c r="E14" s="28"/>
      <c r="F14" s="28"/>
      <c r="G14" s="29">
        <f>E14+F14</f>
        <v>0</v>
      </c>
      <c r="H14" s="28"/>
      <c r="I14" s="28"/>
      <c r="J14" s="29">
        <f>H14+I14</f>
        <v>0</v>
      </c>
    </row>
    <row r="15" spans="1:10" ht="12.75">
      <c r="A15" s="26" t="s">
        <v>65</v>
      </c>
      <c r="B15" s="27">
        <v>710323</v>
      </c>
      <c r="C15" s="27">
        <v>764962</v>
      </c>
      <c r="D15" s="27">
        <v>1475285</v>
      </c>
      <c r="E15" s="28"/>
      <c r="F15" s="28"/>
      <c r="G15" s="29">
        <f>E15+F15</f>
        <v>0</v>
      </c>
      <c r="H15" s="28"/>
      <c r="I15" s="28"/>
      <c r="J15" s="29">
        <f>H15+I15</f>
        <v>0</v>
      </c>
    </row>
    <row r="16" spans="1:10" ht="12.75">
      <c r="A16" s="26" t="s">
        <v>66</v>
      </c>
      <c r="B16" s="27">
        <v>530425</v>
      </c>
      <c r="C16" s="27">
        <v>654953</v>
      </c>
      <c r="D16" s="27">
        <v>1185378</v>
      </c>
      <c r="E16" s="28"/>
      <c r="F16" s="28"/>
      <c r="G16" s="29">
        <f>E16+F16</f>
        <v>0</v>
      </c>
      <c r="H16" s="28"/>
      <c r="I16" s="28"/>
      <c r="J16" s="29">
        <f>H16+I16</f>
        <v>0</v>
      </c>
    </row>
    <row r="17" spans="1:10" ht="12.75">
      <c r="A17" s="26" t="s">
        <v>67</v>
      </c>
      <c r="B17" s="27">
        <v>448431</v>
      </c>
      <c r="C17" s="27">
        <v>560854</v>
      </c>
      <c r="D17" s="27">
        <v>1009285</v>
      </c>
      <c r="E17" s="28"/>
      <c r="F17" s="28"/>
      <c r="G17" s="29">
        <f>E17+F17</f>
        <v>0</v>
      </c>
      <c r="H17" s="28"/>
      <c r="I17" s="28"/>
      <c r="J17" s="29">
        <f>H17+I17</f>
        <v>0</v>
      </c>
    </row>
    <row r="18" spans="1:10" ht="12.75">
      <c r="A18" s="26" t="s">
        <v>68</v>
      </c>
      <c r="B18" s="27">
        <v>363408</v>
      </c>
      <c r="C18" s="27">
        <v>431412</v>
      </c>
      <c r="D18" s="27">
        <v>794820</v>
      </c>
      <c r="E18" s="28"/>
      <c r="F18" s="28"/>
      <c r="G18" s="29">
        <f>E18+F18</f>
        <v>0</v>
      </c>
      <c r="H18" s="28"/>
      <c r="I18" s="28"/>
      <c r="J18" s="29">
        <f>H18+I18</f>
        <v>0</v>
      </c>
    </row>
    <row r="19" spans="1:10" ht="12.75">
      <c r="A19" s="26" t="s">
        <v>69</v>
      </c>
      <c r="B19" s="27">
        <v>298236</v>
      </c>
      <c r="C19" s="27">
        <v>358588</v>
      </c>
      <c r="D19" s="27">
        <v>656824</v>
      </c>
      <c r="E19" s="28"/>
      <c r="F19" s="28"/>
      <c r="G19" s="29">
        <f>E19+F19</f>
        <v>0</v>
      </c>
      <c r="H19" s="28"/>
      <c r="I19" s="28"/>
      <c r="J19" s="29">
        <f>H19+I19</f>
        <v>0</v>
      </c>
    </row>
    <row r="20" spans="1:10" ht="12.75">
      <c r="A20" s="26" t="s">
        <v>70</v>
      </c>
      <c r="B20" s="27">
        <v>250143</v>
      </c>
      <c r="C20" s="27">
        <v>299144</v>
      </c>
      <c r="D20" s="27">
        <v>549287</v>
      </c>
      <c r="E20" s="28"/>
      <c r="F20" s="28"/>
      <c r="G20" s="29">
        <f>E20+F20</f>
        <v>0</v>
      </c>
      <c r="H20" s="28"/>
      <c r="I20" s="28"/>
      <c r="J20" s="29">
        <f>H20+I20</f>
        <v>0</v>
      </c>
    </row>
    <row r="21" spans="1:10" ht="12.75">
      <c r="A21" s="26" t="s">
        <v>71</v>
      </c>
      <c r="B21" s="27">
        <v>195016</v>
      </c>
      <c r="C21" s="27">
        <v>232723</v>
      </c>
      <c r="D21" s="27">
        <v>427739</v>
      </c>
      <c r="E21" s="28"/>
      <c r="F21" s="28"/>
      <c r="G21" s="29">
        <f>E21+F21</f>
        <v>0</v>
      </c>
      <c r="H21" s="28"/>
      <c r="I21" s="28"/>
      <c r="J21" s="29">
        <f>H21+I21</f>
        <v>0</v>
      </c>
    </row>
    <row r="22" spans="1:10" ht="12.75">
      <c r="A22" s="26" t="s">
        <v>72</v>
      </c>
      <c r="B22" s="27">
        <v>166281</v>
      </c>
      <c r="C22" s="27">
        <v>192529</v>
      </c>
      <c r="D22" s="27">
        <v>358810</v>
      </c>
      <c r="E22" s="28"/>
      <c r="F22" s="28"/>
      <c r="G22" s="29">
        <f>E22+F22</f>
        <v>0</v>
      </c>
      <c r="H22" s="28"/>
      <c r="I22" s="28"/>
      <c r="J22" s="29">
        <f>H22+I22</f>
        <v>0</v>
      </c>
    </row>
    <row r="23" spans="1:10" ht="12.75">
      <c r="A23" s="26" t="s">
        <v>73</v>
      </c>
      <c r="B23" s="27">
        <v>132254</v>
      </c>
      <c r="C23" s="27">
        <v>141309</v>
      </c>
      <c r="D23" s="27">
        <v>273563</v>
      </c>
      <c r="E23" s="28"/>
      <c r="F23" s="28"/>
      <c r="G23" s="29">
        <f>E23+F23</f>
        <v>0</v>
      </c>
      <c r="H23" s="28"/>
      <c r="I23" s="28"/>
      <c r="J23" s="29">
        <f>H23+I23</f>
        <v>0</v>
      </c>
    </row>
    <row r="24" spans="1:10" ht="12.75">
      <c r="A24" s="26" t="s">
        <v>74</v>
      </c>
      <c r="B24" s="27">
        <v>111176</v>
      </c>
      <c r="C24" s="27">
        <v>127786</v>
      </c>
      <c r="D24" s="27">
        <v>238962</v>
      </c>
      <c r="E24" s="28"/>
      <c r="F24" s="28"/>
      <c r="G24" s="29">
        <f>E24+F24</f>
        <v>0</v>
      </c>
      <c r="H24" s="28"/>
      <c r="I24" s="28"/>
      <c r="J24" s="29">
        <f>H24+I24</f>
        <v>0</v>
      </c>
    </row>
    <row r="25" spans="1:10" ht="12.75">
      <c r="A25" s="26" t="s">
        <v>75</v>
      </c>
      <c r="B25" s="27">
        <v>222098</v>
      </c>
      <c r="C25" s="27">
        <v>251513</v>
      </c>
      <c r="D25" s="27">
        <v>473611</v>
      </c>
      <c r="E25" s="28"/>
      <c r="F25" s="28"/>
      <c r="G25" s="29">
        <f>E25+F25</f>
        <v>0</v>
      </c>
      <c r="H25" s="28"/>
      <c r="I25" s="28"/>
      <c r="J25" s="29">
        <f>H25+I25</f>
        <v>0</v>
      </c>
    </row>
    <row r="26" spans="1:10" ht="12.75">
      <c r="A26" s="26" t="s">
        <v>61</v>
      </c>
      <c r="B26" s="29">
        <f>SUM(B12:B25)</f>
        <v>6734977</v>
      </c>
      <c r="C26" s="29">
        <f>SUM(C12:C25)</f>
        <v>7207798</v>
      </c>
      <c r="D26" s="27">
        <v>13942775</v>
      </c>
      <c r="E26" s="29">
        <f>SUM(E12:E25)</f>
        <v>0</v>
      </c>
      <c r="F26" s="29">
        <f>SUM(F12:F25)</f>
        <v>0</v>
      </c>
      <c r="G26" s="29">
        <f>E26+F26</f>
        <v>0</v>
      </c>
      <c r="H26" s="29">
        <f>SUM(H12:H25)</f>
        <v>0</v>
      </c>
      <c r="I26" s="29">
        <f>SUM(I12:I25)</f>
        <v>0</v>
      </c>
      <c r="J26" s="29">
        <f>H26+I26</f>
        <v>0</v>
      </c>
    </row>
    <row r="27" spans="1:10" ht="12.75">
      <c r="A27" s="30" t="s">
        <v>76</v>
      </c>
      <c r="B27" s="31"/>
      <c r="C27" s="32">
        <f>SUM(C15:C20)</f>
        <v>3069913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730.005</v>
      </c>
      <c r="C41" s="45" t="s">
        <v>91</v>
      </c>
      <c r="D41" s="46"/>
      <c r="E41" s="47"/>
      <c r="F41" s="46"/>
      <c r="G41" s="47"/>
    </row>
    <row r="42" spans="1:7" s="48" customFormat="1" ht="12.75">
      <c r="A42" s="26" t="s">
        <v>96</v>
      </c>
      <c r="B42" s="44">
        <v>81.6</v>
      </c>
      <c r="C42" s="45" t="s">
        <v>91</v>
      </c>
      <c r="D42" s="46"/>
      <c r="E42" s="47"/>
      <c r="F42" s="46"/>
      <c r="G42" s="47"/>
    </row>
    <row r="43" spans="1:7" s="48" customFormat="1" ht="12.75">
      <c r="A43" s="43" t="s">
        <v>97</v>
      </c>
      <c r="B43" s="44">
        <v>146.4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c r="C15" s="45" t="s">
        <v>141</v>
      </c>
      <c r="D15" s="46"/>
      <c r="E15" s="47"/>
      <c r="F15" s="46"/>
      <c r="G15" s="47"/>
      <c r="M15" s="69"/>
    </row>
    <row r="16" spans="1:13" s="68" customFormat="1" ht="12.75" customHeight="1">
      <c r="A16" s="53" t="s">
        <v>147</v>
      </c>
      <c r="B16" s="44" t="s">
        <v>148</v>
      </c>
      <c r="C16" s="45" t="s">
        <v>141</v>
      </c>
      <c r="D16" s="46"/>
      <c r="E16" s="47"/>
      <c r="F16" s="46"/>
      <c r="G16" s="47"/>
      <c r="M16" s="73"/>
    </row>
    <row r="17" spans="1:13" s="68" customFormat="1" ht="12.75" customHeight="1">
      <c r="A17" s="53" t="s">
        <v>149</v>
      </c>
      <c r="B17" s="44" t="s">
        <v>150</v>
      </c>
      <c r="C17" s="45" t="s">
        <v>141</v>
      </c>
      <c r="D17" s="46"/>
      <c r="E17" s="47"/>
      <c r="F17" s="46"/>
      <c r="G17" s="47"/>
      <c r="M17" s="69"/>
    </row>
    <row r="18" spans="1:13" s="68" customFormat="1" ht="12.75" customHeight="1">
      <c r="A18" s="53" t="s">
        <v>151</v>
      </c>
      <c r="B18" s="44" t="s">
        <v>152</v>
      </c>
      <c r="C18" s="45" t="s">
        <v>141</v>
      </c>
      <c r="D18" s="46"/>
      <c r="E18" s="47"/>
      <c r="F18" s="46"/>
      <c r="G18" s="47"/>
      <c r="M18" s="69"/>
    </row>
    <row r="19" spans="1:13" s="68" customFormat="1" ht="12.75" customHeight="1">
      <c r="A19" s="53" t="s">
        <v>153</v>
      </c>
      <c r="B19" s="44" t="s">
        <v>154</v>
      </c>
      <c r="C19" s="45" t="s">
        <v>141</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