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<sst xmlns="http://schemas.openxmlformats.org/spreadsheetml/2006/main" count="863" uniqueCount="480">
  <si>
    <t>PHG Needs Assessment Calculator</t>
  </si>
  <si>
    <t>Estonia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</si>
  <si>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</si>
  <si>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</si>
  <si>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</si>
  <si>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</si>
  <si>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</si>
  <si>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</si>
  <si>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</si>
  <si>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</si>
  <si>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</si>
  <si>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</si>
  <si>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</si>
  <si>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</si>
  <si>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</si>
  <si>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</si>
  <si>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</si>
  <si>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</si>
  <si>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</si>
  <si>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</si>
  <si>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</si>
  <si>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</si>
  <si>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</si>
  <si>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</si>
  <si>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</si>
  <si>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</si>
  <si>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</si>
  <si>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</si>
  <si>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</si>
  <si>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</si>
  <si>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</si>
  <si>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</si>
  <si>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</si>
  <si>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</si>
  <si>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</si>
  <si>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</si>
  <si>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</si>
  <si>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</si>
  <si>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</si>
  <si>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</si>
  <si>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</si>
  <si>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</si>
  <si>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</si>
  <si>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</si>
  <si>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</si>
  <si>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</si>
  <si>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</si>
  <si>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</si>
  <si>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</si>
  <si>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</si>
  <si>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</si>
  <si>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</si>
  <si>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</si>
  <si>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</si>
  <si>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</si>
  <si>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</si>
  <si>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</si>
  <si>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</si>
  <si>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</si>
  <si>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</si>
  <si>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</si>
  <si>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</si>
  <si>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</si>
  <si>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</si>
  <si>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</si>
  <si>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</si>
  <si>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</si>
  <si>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</si>
  <si>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</si>
  <si>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</si>
  <si>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</si>
  <si>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</si>
  <si>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</si>
  <si>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</si>
  <si>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</si>
  <si>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</si>
  <si>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</si>
  <si>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</si>
  <si>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</si>
  <si>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</si>
  <si>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</si>
  <si>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</si>
  <si>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</si>
  <si>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</si>
  <si>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</si>
  <si>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</si>
  <si>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</si>
  <si>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</si>
  <si>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</si>
  <si>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</si>
  <si>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</si>
  <si>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</si>
  <si>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</si>
  <si>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</si>
  <si>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</si>
  <si>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</si>
  <si>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</si>
  <si>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</si>
  <si>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</si>
  <si>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</si>
  <si>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</si>
  <si>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</si>
  <si>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</si>
  <si>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74.83</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</si>
  <si>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</si>
  <si>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</si>
  <si>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</si>
  <si>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</si>
  <si>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</si>
  <si>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</si>
  <si>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</si>
  <si>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</si>
  <si>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Unmet need for family planning (%)</t>
  </si>
  <si>
    <t> </t>
  </si>
  <si>
    <t>Total fertility rate</t>
  </si>
  <si>
    <t>1.70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</si>
  <si>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</si>
  <si>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</si>
  <si>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</si>
  <si>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</si>
  <si>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</si>
  <si>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</si>
  <si>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</si>
  <si>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21270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</si>
  <si>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</si>
  <si>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</si>
  <si>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</si>
  <si>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</si>
  <si>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</si>
  <si>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</si>
  <si>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</si>
  <si>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</si>
  <si>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</si>
  <si>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</si>
  <si>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</si>
  <si>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</si>
  <si>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</si>
  <si>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</si>
  <si>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</si>
  <si>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</si>
  <si>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1334.4</t>
  </si>
  <si>
    <t>Total expenditure on health as percentage of GDP</t>
  </si>
  <si>
    <t>6</t>
  </si>
  <si>
    <t xml:space="preserve">Per capita government expenditure on health (PPP int. $) </t>
  </si>
  <si>
    <t>1052.7</t>
  </si>
  <si>
    <t xml:space="preserve">External resources for health as percentage of total expenditure on health </t>
  </si>
  <si>
    <t>44.3</t>
  </si>
  <si>
    <t xml:space="preserve">General government expenditure on health as percentage of total expenditure on health  </t>
  </si>
  <si>
    <t>78.9</t>
  </si>
  <si>
    <t xml:space="preserve">Out-of-pocket expenditure as percentage of private expenditure on health </t>
  </si>
  <si>
    <t>88</t>
  </si>
  <si>
    <t xml:space="preserve">Private expenditure on health as percentage of total expenditure on health </t>
  </si>
  <si>
    <t>21.1</t>
  </si>
  <si>
    <t xml:space="preserve">General government expenditure on health as percentage of total government expenditure </t>
  </si>
  <si>
    <t>12.3</t>
  </si>
  <si>
    <t>Health Workforce</t>
  </si>
  <si>
    <t>Number of nursing and midwifery personnel</t>
  </si>
  <si>
    <t>8985</t>
  </si>
  <si>
    <t xml:space="preserve">Nursing and midwifery personnel density (per 10,000 population)  </t>
  </si>
  <si>
    <t>68.2</t>
  </si>
  <si>
    <t>Number of physicians</t>
  </si>
  <si>
    <t>4490</t>
  </si>
  <si>
    <t xml:space="preserve">Physician density (per 10,000 population) </t>
  </si>
  <si>
    <t>34.09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</si>
  <si>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</si>
  <si>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</si>
  <si>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</si>
  <si>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</si>
  <si>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</si>
  <si>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</si>
  <si>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</si>
  <si>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</si>
  <si>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</si>
  <si>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</si>
  <si>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</si>
  <si>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</si>
  <si>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</si>
  <si>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</si>
  <si>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</si>
  <si>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</si>
  <si>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</si>
  <si>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</si>
  <si>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</si>
  <si>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</si>
  <si>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</si>
  <si>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</si>
  <si>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</si>
  <si>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</si>
  <si>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</si>
  <si>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</si>
  <si>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</si>
  <si>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</si>
  <si>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</si>
  <si>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</si>
  <si>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</si>
  <si>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</si>
  <si>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</si>
  <si>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</si>
  <si>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</si>
  <si>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</si>
  <si>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</si>
  <si>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</si>
  <si>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</si>
  <si>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</si>
  <si>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</si>
  <si>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</si>
  <si>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</si>
  <si>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</si>
  <si>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</si>
  <si>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</si>
  <si>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</si>
  <si>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</si>
  <si>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</si>
  <si>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</si>
  <si>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</si>
  <si>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</si>
  <si>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</si>
  <si>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</si>
  <si>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</si>
  <si>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</si>
  <si>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</si>
  <si>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</si>
  <si>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</si>
  <si>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</si>
  <si>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</si>
  <si>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</si>
  <si>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</si>
  <si>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Eastern)</t>
  </si>
  <si>
    <t>Number of cases by age-group</t>
  </si>
  <si>
    <t>RUB Epidemiology 1.3: Country epidemiology for rubella</t>
  </si>
  <si>
    <t>Region (Europe, Eastern)</t>
  </si>
  <si>
    <t>Rubella immunisation coverage (%)</t>
  </si>
  <si>
    <t>94</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</si>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</sst>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39737</v>
      </c>
      <c r="C12" s="30">
        <v>29729</v>
      </c>
      <c r="D12" s="30">
        <v>69466</v>
      </c>
      <c r="E12" s="31"/>
      <c r="F12" s="31"/>
      <c r="G12" s="32">
        <f>E12+F12</f>
        <v>0</v>
      </c>
      <c r="H12" s="31"/>
      <c r="I12" s="31"/>
      <c r="J12" s="32">
        <f>H12+I12</f>
        <v>0</v>
      </c>
    </row>
    <row r="13" spans="1:10" ht="12.75">
      <c r="A13" s="29" t="s">
        <v>66</v>
      </c>
      <c r="B13" s="30">
        <v>33771</v>
      </c>
      <c r="C13" s="30">
        <v>32005</v>
      </c>
      <c r="D13" s="30">
        <v>65776</v>
      </c>
      <c r="E13" s="31"/>
      <c r="F13" s="31"/>
      <c r="G13" s="32">
        <f>E13+F13</f>
        <v>0</v>
      </c>
      <c r="H13" s="31"/>
      <c r="I13" s="31"/>
      <c r="J13" s="32">
        <f>H13+I13</f>
        <v>0</v>
      </c>
    </row>
    <row r="14" spans="1:10" ht="12.75">
      <c r="A14" s="29" t="s">
        <v>67</v>
      </c>
      <c r="B14" s="30">
        <v>31576</v>
      </c>
      <c r="C14" s="30">
        <v>29738</v>
      </c>
      <c r="D14" s="30">
        <v>61314</v>
      </c>
      <c r="E14" s="31"/>
      <c r="F14" s="31"/>
      <c r="G14" s="32">
        <f>E14+F14</f>
        <v>0</v>
      </c>
      <c r="H14" s="31"/>
      <c r="I14" s="31"/>
      <c r="J14" s="32">
        <f>H14+I14</f>
        <v>0</v>
      </c>
    </row>
    <row r="15" spans="1:10" ht="12.75">
      <c r="A15" s="29" t="s">
        <v>68</v>
      </c>
      <c r="B15" s="30">
        <v>39899</v>
      </c>
      <c r="C15" s="30">
        <v>38014</v>
      </c>
      <c r="D15" s="30">
        <v>77913</v>
      </c>
      <c r="E15" s="31"/>
      <c r="F15" s="31"/>
      <c r="G15" s="32">
        <f>E15+F15</f>
        <v>0</v>
      </c>
      <c r="H15" s="31"/>
      <c r="I15" s="31"/>
      <c r="J15" s="32">
        <f>H15+I15</f>
        <v>0</v>
      </c>
    </row>
    <row r="16" spans="1:10" ht="12.75">
      <c r="A16" s="29" t="s">
        <v>69</v>
      </c>
      <c r="B16" s="30">
        <v>54299</v>
      </c>
      <c r="C16" s="30">
        <v>51864</v>
      </c>
      <c r="D16" s="30">
        <v>106163</v>
      </c>
      <c r="E16" s="31"/>
      <c r="F16" s="31"/>
      <c r="G16" s="32">
        <f>E16+F16</f>
        <v>0</v>
      </c>
      <c r="H16" s="31"/>
      <c r="I16" s="31"/>
      <c r="J16" s="32">
        <f>H16+I16</f>
        <v>0</v>
      </c>
    </row>
    <row r="17" spans="1:10" ht="12.75">
      <c r="A17" s="29" t="s">
        <v>70</v>
      </c>
      <c r="B17" s="30">
        <v>51929</v>
      </c>
      <c r="C17" s="30">
        <v>50775</v>
      </c>
      <c r="D17" s="30">
        <v>102704</v>
      </c>
      <c r="E17" s="31"/>
      <c r="F17" s="31"/>
      <c r="G17" s="32">
        <f>E17+F17</f>
        <v>0</v>
      </c>
      <c r="H17" s="31"/>
      <c r="I17" s="31"/>
      <c r="J17" s="32">
        <f>H17+I17</f>
        <v>0</v>
      </c>
    </row>
    <row r="18" spans="1:10" ht="12.75">
      <c r="A18" s="29" t="s">
        <v>71</v>
      </c>
      <c r="B18" s="30">
        <v>47095</v>
      </c>
      <c r="C18" s="30">
        <v>46415</v>
      </c>
      <c r="D18" s="30">
        <v>93510</v>
      </c>
      <c r="E18" s="31"/>
      <c r="F18" s="31"/>
      <c r="G18" s="32">
        <f>E18+F18</f>
        <v>0</v>
      </c>
      <c r="H18" s="31"/>
      <c r="I18" s="31"/>
      <c r="J18" s="32">
        <f>H18+I18</f>
        <v>0</v>
      </c>
    </row>
    <row r="19" spans="1:10" ht="12.75">
      <c r="A19" s="29" t="s">
        <v>72</v>
      </c>
      <c r="B19" s="30">
        <v>45889</v>
      </c>
      <c r="C19" s="30">
        <v>46709</v>
      </c>
      <c r="D19" s="30">
        <v>92598</v>
      </c>
      <c r="E19" s="31"/>
      <c r="F19" s="31"/>
      <c r="G19" s="32">
        <f>E19+F19</f>
        <v>0</v>
      </c>
      <c r="H19" s="31"/>
      <c r="I19" s="31"/>
      <c r="J19" s="32">
        <f>H19+I19</f>
        <v>0</v>
      </c>
    </row>
    <row r="20" spans="1:10" ht="12.75">
      <c r="A20" s="29" t="s">
        <v>73</v>
      </c>
      <c r="B20" s="30">
        <v>42306</v>
      </c>
      <c r="C20" s="30">
        <v>45210</v>
      </c>
      <c r="D20" s="30">
        <v>87516</v>
      </c>
      <c r="E20" s="31"/>
      <c r="F20" s="31"/>
      <c r="G20" s="32">
        <f>E20+F20</f>
        <v>0</v>
      </c>
      <c r="H20" s="31"/>
      <c r="I20" s="31"/>
      <c r="J20" s="32">
        <f>H20+I20</f>
        <v>0</v>
      </c>
    </row>
    <row r="21" spans="1:10" ht="12.75">
      <c r="A21" s="29" t="s">
        <v>74</v>
      </c>
      <c r="B21" s="30">
        <v>43536</v>
      </c>
      <c r="C21" s="30">
        <v>48552</v>
      </c>
      <c r="D21" s="30">
        <v>92088</v>
      </c>
      <c r="E21" s="31"/>
      <c r="F21" s="31"/>
      <c r="G21" s="32">
        <f>E21+F21</f>
        <v>0</v>
      </c>
      <c r="H21" s="31"/>
      <c r="I21" s="31"/>
      <c r="J21" s="32">
        <f>H21+I21</f>
        <v>0</v>
      </c>
    </row>
    <row r="22" spans="1:10" ht="12.75">
      <c r="A22" s="29" t="s">
        <v>75</v>
      </c>
      <c r="B22" s="30">
        <v>42675</v>
      </c>
      <c r="C22" s="30">
        <v>50409</v>
      </c>
      <c r="D22" s="30">
        <v>93084</v>
      </c>
      <c r="E22" s="31"/>
      <c r="F22" s="31"/>
      <c r="G22" s="32">
        <f>E22+F22</f>
        <v>0</v>
      </c>
      <c r="H22" s="31"/>
      <c r="I22" s="31"/>
      <c r="J22" s="32">
        <f>H22+I22</f>
        <v>0</v>
      </c>
    </row>
    <row r="23" spans="1:10" ht="12.75">
      <c r="A23" s="29" t="s">
        <v>76</v>
      </c>
      <c r="B23" s="30">
        <v>37982</v>
      </c>
      <c r="C23" s="30">
        <v>48391</v>
      </c>
      <c r="D23" s="30">
        <v>86373</v>
      </c>
      <c r="E23" s="31"/>
      <c r="F23" s="31"/>
      <c r="G23" s="32">
        <f>E23+F23</f>
        <v>0</v>
      </c>
      <c r="H23" s="31"/>
      <c r="I23" s="31"/>
      <c r="J23" s="32">
        <f>H23+I23</f>
        <v>0</v>
      </c>
    </row>
    <row r="24" spans="1:10" ht="12.75">
      <c r="A24" s="29" t="s">
        <v>77</v>
      </c>
      <c r="B24" s="30">
        <v>31689</v>
      </c>
      <c r="C24" s="30">
        <v>43781</v>
      </c>
      <c r="D24" s="30">
        <v>75470</v>
      </c>
      <c r="E24" s="31"/>
      <c r="F24" s="31"/>
      <c r="G24" s="32">
        <f>E24+F24</f>
        <v>0</v>
      </c>
      <c r="H24" s="31"/>
      <c r="I24" s="31"/>
      <c r="J24" s="32">
        <f>H24+I24</f>
        <v>0</v>
      </c>
    </row>
    <row r="25" spans="1:10" ht="12.75">
      <c r="A25" s="29" t="s">
        <v>78</v>
      </c>
      <c r="B25" s="30">
        <v>75100</v>
      </c>
      <c r="C25" s="30">
        <v>153281</v>
      </c>
      <c r="D25" s="30">
        <v>228381</v>
      </c>
      <c r="E25" s="31"/>
      <c r="F25" s="31"/>
      <c r="G25" s="32">
        <f>E25+F25</f>
        <v>0</v>
      </c>
      <c r="H25" s="31"/>
      <c r="I25" s="31"/>
      <c r="J25" s="32">
        <f>H25+I25</f>
        <v>0</v>
      </c>
    </row>
    <row r="26" spans="1:10" ht="12.75">
      <c r="A26" s="29" t="s">
        <v>64</v>
      </c>
      <c r="B26" s="32">
        <f>SUM(B12:B25)</f>
        <v>617483</v>
      </c>
      <c r="C26" s="32">
        <f>SUM(C12:C25)</f>
        <v>714873</v>
      </c>
      <c r="D26" s="30">
        <v>1332356</v>
      </c>
      <c r="E26" s="32">
        <f>SUM(E12:E25)</f>
        <v>0</v>
      </c>
      <c r="F26" s="32">
        <f>SUM(F12:F25)</f>
        <v>0</v>
      </c>
      <c r="G26" s="32">
        <f>E26+F26</f>
        <v>0</v>
      </c>
      <c r="H26" s="32">
        <f>SUM(H12:H25)</f>
        <v>0</v>
      </c>
      <c r="I26" s="32">
        <f>SUM(I12:I25)</f>
        <v>0</v>
      </c>
      <c r="J26" s="32">
        <f>H26+I26</f>
        <v>0</v>
      </c>
    </row>
    <row r="27" spans="1:10" ht="12.75">
      <c r="A27" s="33" t="s">
        <v>79</v>
      </c>
      <c r="B27" s="34"/>
      <c r="C27" s="35">
        <f>SUM(C15:C20)</f>
        <v>278987</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16.226</v>
      </c>
      <c r="C41" s="48" t="s">
        <v>94</v>
      </c>
      <c r="D41" s="49"/>
      <c r="E41" s="50"/>
      <c r="F41" s="49"/>
      <c r="G41" s="50"/>
    </row>
    <row r="42" spans="1:7" s="51" customFormat="1" ht="12.75">
      <c r="A42" s="29" t="s">
        <v>99</v>
      </c>
      <c r="B42" s="47">
        <v>2.8</v>
      </c>
      <c r="C42" s="48" t="s">
        <v>94</v>
      </c>
      <c r="D42" s="49"/>
      <c r="E42" s="50"/>
      <c r="F42" s="49"/>
      <c r="G42" s="50"/>
    </row>
    <row r="43" spans="1:7" s="51" customFormat="1" ht="12.75">
      <c r="A43" s="46" t="s">
        <v>100</v>
      </c>
      <c r="B43" s="47">
        <v>3.7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110</v>
      </c>
      <c r="C51" s="48" t="s">
        <v>94</v>
      </c>
      <c r="D51" s="49"/>
      <c r="E51" s="50"/>
      <c r="F51" s="49"/>
      <c r="G51" s="50"/>
    </row>
    <row r="52" spans="1:7" s="51" customFormat="1" ht="12.75">
      <c r="A52" s="46" t="s">
        <v>111</v>
      </c>
      <c r="B52" s="47" t="s">
        <v>107</v>
      </c>
      <c r="C52" s="48" t="s">
        <v>94</v>
      </c>
      <c r="D52" s="49"/>
      <c r="E52" s="50"/>
      <c r="F52" s="49"/>
      <c r="G52" s="50"/>
    </row>
    <row r="53" spans="1:7" s="51" customFormat="1" ht="12.75">
      <c r="A53" s="46" t="s">
        <v>112</v>
      </c>
      <c r="B53" s="47" t="s">
        <v>113</v>
      </c>
      <c r="C53" s="48"/>
      <c r="D53" s="49"/>
      <c r="E53" s="50"/>
      <c r="F53" s="49"/>
      <c r="G53" s="50"/>
    </row>
    <row r="54" spans="1:7" s="51" customFormat="1" ht="12.75">
      <c r="A54" s="39" t="s">
        <v>114</v>
      </c>
      <c r="B54" s="47" t="s">
        <v>115</v>
      </c>
      <c r="C54" s="48" t="s">
        <v>94</v>
      </c>
      <c r="D54" s="49"/>
      <c r="E54" s="50"/>
      <c r="F54" s="49"/>
      <c r="G54" s="50"/>
    </row>
    <row r="55" spans="1:7" s="60" customFormat="1" ht="12.75">
      <c r="A55" s="56" t="s">
        <v>116</v>
      </c>
      <c r="B55" s="57"/>
      <c r="C55" s="57"/>
      <c r="D55" s="58"/>
      <c r="E55" s="59"/>
      <c r="F55" s="50"/>
      <c r="G55" s="50"/>
    </row>
    <row r="56" spans="1:7" s="60" customFormat="1" ht="12.75">
      <c r="A56" s="56" t="s">
        <v>117</v>
      </c>
      <c r="B56" s="57" t="s">
        <v>107</v>
      </c>
      <c r="C56" s="57" t="s">
        <v>94</v>
      </c>
      <c r="D56" s="58"/>
      <c r="E56" s="59"/>
      <c r="F56" s="49"/>
      <c r="G56" s="50"/>
    </row>
    <row r="57" spans="1:7" s="51" customFormat="1" ht="12.75">
      <c r="A57" s="28" t="s">
        <v>118</v>
      </c>
      <c r="B57" s="45" t="s">
        <v>89</v>
      </c>
      <c r="C57" s="45" t="s">
        <v>82</v>
      </c>
      <c r="D57" s="45" t="s">
        <v>90</v>
      </c>
      <c r="E57" s="45" t="s">
        <v>82</v>
      </c>
      <c r="F57" s="45" t="s">
        <v>91</v>
      </c>
      <c r="G57" s="45" t="s">
        <v>82</v>
      </c>
    </row>
    <row r="58" spans="1:7" s="60" customFormat="1" ht="12.75">
      <c r="A58" s="56" t="s">
        <v>119</v>
      </c>
      <c r="B58" s="47"/>
      <c r="C58" s="48"/>
      <c r="D58" s="49"/>
      <c r="E58" s="61"/>
      <c r="F58" s="49"/>
      <c r="G58" s="50"/>
    </row>
    <row r="59" spans="1:7" s="60" customFormat="1" ht="12.75">
      <c r="A59" s="56" t="s">
        <v>120</v>
      </c>
      <c r="B59" s="47"/>
      <c r="C59" s="48"/>
      <c r="D59" s="49"/>
      <c r="E59" s="61"/>
      <c r="F59" s="49"/>
      <c r="G59" s="50"/>
    </row>
    <row r="60" spans="1:7" s="15" customFormat="1" ht="12.75">
      <c r="A60" s="43"/>
      <c r="B60" s="62"/>
      <c r="C60" s="62"/>
      <c r="D60" s="62"/>
      <c r="E60" s="62"/>
      <c r="F60" s="63"/>
      <c r="G60" s="63"/>
    </row>
    <row r="61" spans="1:7" s="15" customFormat="1" ht="12.75">
      <c r="A61" s="28" t="s">
        <v>121</v>
      </c>
      <c r="B61" s="64" t="s">
        <v>89</v>
      </c>
      <c r="C61" s="64" t="s">
        <v>82</v>
      </c>
      <c r="D61" s="45" t="s">
        <v>90</v>
      </c>
      <c r="E61" s="45" t="s">
        <v>82</v>
      </c>
      <c r="F61" s="45" t="s">
        <v>91</v>
      </c>
      <c r="G61" s="45" t="s">
        <v>82</v>
      </c>
    </row>
    <row r="62" spans="1:256" s="15" customFormat="1" ht="12.75">
      <c r="A62" s="65" t="s">
        <v>122</v>
      </c>
      <c r="B62" s="47" t="s">
        <v>123</v>
      </c>
      <c r="C62" s="48" t="s">
        <v>94</v>
      </c>
      <c r="D62" s="49"/>
      <c r="E62" s="50"/>
      <c r="F62" s="49"/>
      <c r="G62" s="50"/>
      <c r="H62" s="66"/>
      <c r="I62" s="66"/>
      <c r="J62" s="66"/>
      <c r="K62" s="66"/>
      <c r="L62" s="66"/>
      <c r="M62" s="66"/>
      <c r="N62" s="66"/>
      <c r="O62" s="66"/>
      <c r="P62" s="66"/>
      <c r="IV62" s="66"/>
    </row>
    <row r="63" spans="1:7" s="15" customFormat="1" ht="12.75">
      <c r="A63" s="56" t="s">
        <v>124</v>
      </c>
      <c r="B63" s="47" t="s">
        <v>125</v>
      </c>
      <c r="C63" s="48" t="s">
        <v>94</v>
      </c>
      <c r="D63" s="49"/>
      <c r="E63" s="50"/>
      <c r="F63" s="49"/>
      <c r="G63" s="50"/>
    </row>
    <row r="64" spans="1:7" s="15" customFormat="1" ht="12.75">
      <c r="A64" s="46" t="s">
        <v>126</v>
      </c>
      <c r="B64" s="47" t="s">
        <v>127</v>
      </c>
      <c r="C64" s="48" t="s">
        <v>128</v>
      </c>
      <c r="D64" s="49"/>
      <c r="E64" s="50"/>
      <c r="F64" s="49"/>
      <c r="G64" s="50"/>
    </row>
    <row r="65" spans="1:256" s="66" customFormat="1" ht="12.75">
      <c r="A65" s="46" t="s">
        <v>129</v>
      </c>
      <c r="B65" s="47" t="s">
        <v>130</v>
      </c>
      <c r="C65" s="48" t="s">
        <v>131</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89</v>
      </c>
      <c r="C11" s="64" t="s">
        <v>82</v>
      </c>
      <c r="D11" s="64" t="s">
        <v>90</v>
      </c>
      <c r="E11" s="64" t="s">
        <v>82</v>
      </c>
      <c r="F11" s="64" t="s">
        <v>91</v>
      </c>
      <c r="G11" s="64" t="s">
        <v>82</v>
      </c>
    </row>
    <row r="12" spans="1:7" s="71" customFormat="1" ht="12.75" customHeight="1">
      <c r="A12" s="56" t="s">
        <v>139</v>
      </c>
      <c r="B12" s="47" t="s">
        <v>140</v>
      </c>
      <c r="C12" s="48" t="s">
        <v>128</v>
      </c>
      <c r="D12" s="49"/>
      <c r="E12" s="50"/>
      <c r="F12" s="49"/>
      <c r="G12" s="50"/>
    </row>
    <row r="13" spans="1:7" s="71" customFormat="1" ht="12.75" customHeight="1">
      <c r="A13" s="56" t="s">
        <v>141</v>
      </c>
      <c r="B13" s="47" t="s">
        <v>142</v>
      </c>
      <c r="C13" s="48" t="s">
        <v>128</v>
      </c>
      <c r="D13" s="49"/>
      <c r="E13" s="50"/>
      <c r="F13" s="49"/>
      <c r="G13" s="50"/>
    </row>
    <row r="14" spans="1:7" s="71" customFormat="1" ht="12.75" customHeight="1">
      <c r="A14" s="56" t="s">
        <v>143</v>
      </c>
      <c r="B14" s="47" t="s">
        <v>144</v>
      </c>
      <c r="C14" s="48" t="s">
        <v>128</v>
      </c>
      <c r="D14" s="49"/>
      <c r="E14" s="50"/>
      <c r="F14" s="49"/>
      <c r="G14" s="50"/>
    </row>
    <row r="15" spans="1:13" s="71" customFormat="1" ht="12.75" customHeight="1">
      <c r="A15" s="56" t="s">
        <v>145</v>
      </c>
      <c r="B15" s="47" t="s">
        <v>146</v>
      </c>
      <c r="C15" s="48" t="s">
        <v>128</v>
      </c>
      <c r="D15" s="49"/>
      <c r="E15" s="50"/>
      <c r="F15" s="49"/>
      <c r="G15" s="50"/>
      <c r="M15" s="72"/>
    </row>
    <row r="16" spans="1:13" s="71" customFormat="1" ht="12.75" customHeight="1">
      <c r="A16" s="56" t="s">
        <v>147</v>
      </c>
      <c r="B16" s="47" t="s">
        <v>148</v>
      </c>
      <c r="C16" s="48" t="s">
        <v>128</v>
      </c>
      <c r="D16" s="49"/>
      <c r="E16" s="50"/>
      <c r="F16" s="49"/>
      <c r="G16" s="50"/>
      <c r="M16" s="76"/>
    </row>
    <row r="17" spans="1:13" s="71" customFormat="1" ht="12.75" customHeight="1">
      <c r="A17" s="56" t="s">
        <v>149</v>
      </c>
      <c r="B17" s="47" t="s">
        <v>150</v>
      </c>
      <c r="C17" s="48" t="s">
        <v>128</v>
      </c>
      <c r="D17" s="49"/>
      <c r="E17" s="50"/>
      <c r="F17" s="49"/>
      <c r="G17" s="50"/>
      <c r="M17" s="72"/>
    </row>
    <row r="18" spans="1:13" s="71" customFormat="1" ht="12.75" customHeight="1">
      <c r="A18" s="56" t="s">
        <v>151</v>
      </c>
      <c r="B18" s="47" t="s">
        <v>152</v>
      </c>
      <c r="C18" s="48" t="s">
        <v>128</v>
      </c>
      <c r="D18" s="49"/>
      <c r="E18" s="50"/>
      <c r="F18" s="49"/>
      <c r="G18" s="50"/>
      <c r="M18" s="72"/>
    </row>
    <row r="19" spans="1:13" s="71" customFormat="1" ht="12.75" customHeight="1">
      <c r="A19" s="56" t="s">
        <v>153</v>
      </c>
      <c r="B19" s="47" t="s">
        <v>154</v>
      </c>
      <c r="C19" s="48" t="s">
        <v>128</v>
      </c>
      <c r="D19" s="49"/>
      <c r="E19" s="50"/>
      <c r="F19" s="49"/>
      <c r="G19" s="50"/>
      <c r="M19" s="72"/>
    </row>
    <row r="20" spans="1:7" s="71" customFormat="1" ht="12.75">
      <c r="A20" s="77"/>
      <c r="B20" s="77"/>
      <c r="C20" s="77"/>
      <c r="D20" s="77"/>
      <c r="E20" s="77"/>
      <c r="F20" s="77"/>
      <c r="G20" s="77"/>
    </row>
    <row r="21" spans="1:7" s="71" customFormat="1" ht="12.75">
      <c r="A21" s="64" t="s">
        <v>155</v>
      </c>
      <c r="B21" s="64" t="s">
        <v>89</v>
      </c>
      <c r="C21" s="64" t="s">
        <v>82</v>
      </c>
      <c r="D21" s="64" t="s">
        <v>90</v>
      </c>
      <c r="E21" s="64" t="s">
        <v>82</v>
      </c>
      <c r="F21" s="64" t="s">
        <v>91</v>
      </c>
      <c r="G21" s="64" t="s">
        <v>82</v>
      </c>
    </row>
    <row r="22" spans="1:7" s="71" customFormat="1" ht="12.75" customHeight="1">
      <c r="A22" s="56" t="s">
        <v>156</v>
      </c>
      <c r="B22" s="78" t="s">
        <v>157</v>
      </c>
      <c r="C22" s="48" t="s">
        <v>131</v>
      </c>
      <c r="D22" s="49"/>
      <c r="E22" s="50"/>
      <c r="F22" s="49"/>
      <c r="G22" s="50"/>
    </row>
    <row r="23" spans="1:7" s="71" customFormat="1" ht="12.75" customHeight="1">
      <c r="A23" s="56" t="s">
        <v>158</v>
      </c>
      <c r="B23" s="47" t="s">
        <v>159</v>
      </c>
      <c r="C23" s="48" t="s">
        <v>131</v>
      </c>
      <c r="D23" s="49"/>
      <c r="E23" s="50"/>
      <c r="F23" s="49"/>
      <c r="G23" s="50"/>
    </row>
    <row r="24" spans="1:7" s="71" customFormat="1" ht="12.75" customHeight="1">
      <c r="A24" s="56" t="s">
        <v>160</v>
      </c>
      <c r="B24" s="78" t="s">
        <v>161</v>
      </c>
      <c r="C24" s="48" t="s">
        <v>131</v>
      </c>
      <c r="D24" s="49"/>
      <c r="E24" s="50"/>
      <c r="F24" s="49"/>
      <c r="G24" s="50"/>
    </row>
    <row r="25" spans="1:7" s="71" customFormat="1" ht="12.75" customHeight="1">
      <c r="A25" s="56" t="s">
        <v>162</v>
      </c>
      <c r="B25" s="47" t="s">
        <v>163</v>
      </c>
      <c r="C25" s="48" t="s">
        <v>131</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234</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