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UB-E1.1" sheetId="4" r:id="rId4"/>
    <sheet name="RUB-E1.2" sheetId="5" r:id="rId5"/>
    <sheet name="RUB-E1.3" sheetId="6" r:id="rId6"/>
    <sheet name="RUB-E2.1" sheetId="7" r:id="rId7"/>
    <sheet name="RUB-E2.2" sheetId="8" r:id="rId8"/>
    <sheet name="RUB-E2.3" sheetId="9" r:id="rId9"/>
    <sheet name="RUB-E2.4" sheetId="10" r:id="rId10"/>
    <sheet name="RUB-E2.5" sheetId="11" r:id="rId11"/>
    <sheet name="RUB-E3.1" sheetId="12" r:id="rId12"/>
    <sheet name="RUB-E3.2" sheetId="13" r:id="rId13"/>
    <sheet name="RUB-E3.3" sheetId="14" r:id="rId14"/>
    <sheet name="RUB-E3.4" sheetId="15" r:id="rId15"/>
    <sheet name="RUB-E3.5" sheetId="16" r:id="rId16"/>
    <sheet name="RUB-E4.1" sheetId="17" r:id="rId17"/>
    <sheet name="RUB-E4.2" sheetId="18" r:id="rId18"/>
    <sheet name="RUB-E4.3" sheetId="19" r:id="rId19"/>
    <sheet name="RUB-E4.4" sheetId="20" r:id="rId20"/>
    <sheet name="RUB-Interv1" sheetId="21" r:id="rId21"/>
    <sheet name="RUB-Interv2" sheetId="22" r:id="rId22"/>
    <sheet name="RUB-NA1" sheetId="23" r:id="rId23"/>
    <sheet name="RUB-NA3" sheetId="24" r:id="rId24"/>
  </sheets>
  <definedNames>
    <definedName name="_ftn1">#N/A</definedName>
    <definedName name="_ftnref1">#N/A</definedName>
    <definedName name="_ftnref2">#N/A</definedName>
    <definedName name="TopicCodeNA1">#N/A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<sst xmlns="http://schemas.openxmlformats.org/spreadsheetml/2006/main" count="862" uniqueCount="479">
  <si>
    <t>PHG Needs Assessment Calculator</t>
  </si>
  <si>
    <t>Cuba</t>
  </si>
  <si>
    <t>Congenital Rubella Syndrome</t>
  </si>
  <si>
    <t>Welcome to the PHG Health Needs Assessment Calculator for Congenital Rubella Syndrome.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</si>
  <si>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</si>
  <si>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</si>
  <si>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</si>
  <si>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</si>
  <si>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</si>
  <si>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</si>
  <si>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RUB Epidemiology 1.1: Country epidemiology</t>
  </si>
  <si>
    <t>RUB-E1.1</t>
  </si>
  <si>
    <t>RUB Epidemiology 1.2: International comparison</t>
  </si>
  <si>
    <t>RUB-E1.2</t>
  </si>
  <si>
    <t>RUB Epidemiology 1.3: Epidemiology of rubella</t>
  </si>
  <si>
    <t>RUB Epidemiology 2.1: Data on affected pregnancies: Research studies</t>
  </si>
  <si>
    <t>RUB-E2.1</t>
  </si>
  <si>
    <t>RUB Epidemiology 2.2: Data on affected pregnancies: Surveillance</t>
  </si>
  <si>
    <t>RUB-E2.2</t>
  </si>
  <si>
    <t>RUB Epidemiology 2.3: Data on affected pregnancies: Other sources</t>
  </si>
  <si>
    <t>RUB-E2.3</t>
  </si>
  <si>
    <t>RUB Epidemiology 2.4: Summary of affected pregnancies</t>
  </si>
  <si>
    <t>RUB-E2.4</t>
  </si>
  <si>
    <t>RUB Epidemiology 2.5: Sub-population variation in affected pregnancies</t>
  </si>
  <si>
    <t>RUB-E2.5</t>
  </si>
  <si>
    <t>RUB Epidemiology 3.1: Mortality data: Research studies</t>
  </si>
  <si>
    <t>RUB-E3.1</t>
  </si>
  <si>
    <t>RUB Epidemiology 3.2: Mortality data: Vital registration data</t>
  </si>
  <si>
    <t>RUB-E3.2</t>
  </si>
  <si>
    <t>RUB Epidemiology 3.3: Mortality data: Other sources</t>
  </si>
  <si>
    <t>RUB-E3.3</t>
  </si>
  <si>
    <t>RUB Epidemiology 3.4: Summary mortality estimates</t>
  </si>
  <si>
    <t>RUB-E3.4</t>
  </si>
  <si>
    <t>RUB Epidemiology 3.5: Sub-population variation in mortality</t>
  </si>
  <si>
    <t>RUB-E3.5</t>
  </si>
  <si>
    <t>RUB Epidemiology 4.1: Population prevalence: Research studies</t>
  </si>
  <si>
    <t>RUB-E4.1</t>
  </si>
  <si>
    <t>RUB Epidemiology 4.2: Population prevalence: Other sources</t>
  </si>
  <si>
    <t>RUB-E4.2</t>
  </si>
  <si>
    <t>RUB Epidemiology 4.3: Summary of population prevalence</t>
  </si>
  <si>
    <t>RUB-E4.3</t>
  </si>
  <si>
    <t>RUB Epidemiology 4.4: Sub-population prevalence variation</t>
  </si>
  <si>
    <t>RUB-E4.4</t>
  </si>
  <si>
    <t>RUB Interventions 1: Effect of rubella immunisation</t>
  </si>
  <si>
    <t>RUB-Interv1</t>
  </si>
  <si>
    <t>RUB Interventions 2: Effect of maternal rubella diagnosis and ToP on congenital rubella</t>
  </si>
  <si>
    <t>RUB-Interv2</t>
  </si>
  <si>
    <t>RUB Needs Assessment Calculator 1: Quantitative baseline</t>
  </si>
  <si>
    <t>RUB-NA1</t>
  </si>
  <si>
    <t>RUB Needs Assessment Calculator 3: Quantitative assessment of interventions</t>
  </si>
  <si>
    <t>RUB-NA3</t>
  </si>
  <si>
    <t>(There is no sheet RUB-NA2.)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</si>
  <si>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</si>
  <si>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</si>
  <si>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</si>
  <si>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</si>
  <si>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</si>
  <si>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</si>
  <si>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</si>
  <si>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</si>
  <si>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</si>
  <si>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</si>
  <si>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</si>
  <si>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</si>
  <si>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</si>
  <si>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</si>
  <si>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</si>
  <si>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</si>
  <si>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</si>
  <si>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</si>
  <si>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</si>
  <si>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</si>
  <si>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</si>
  <si>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</si>
  <si>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</si>
  <si>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</si>
  <si>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</si>
  <si>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</si>
  <si>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</si>
  <si>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</si>
  <si>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</si>
  <si>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</si>
  <si>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</si>
  <si>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</si>
  <si>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</si>
  <si>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</si>
  <si>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</si>
  <si>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</si>
  <si>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</si>
  <si>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</si>
  <si>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</si>
  <si>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</si>
  <si>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</si>
  <si>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10</t>
  </si>
  <si>
    <t>Unicef, 2013</t>
  </si>
  <si>
    <t>Still birth rate: still births (SB) / year / 1000 total births</t>
  </si>
  <si>
    <t>7.65</t>
  </si>
  <si>
    <t>WHO, 2009</t>
  </si>
  <si>
    <t>Total births in 1000s (LB+SB) per year</t>
  </si>
  <si>
    <t>Infant mortality rate: infant deaths / 1000 LB / year</t>
  </si>
  <si>
    <t>Under-5 mortality rate: U5 deaths / 1000 LB / year</t>
  </si>
  <si>
    <t>Percentage births in women &gt;35 years</t>
  </si>
  <si>
    <t>Life expectancy at birth (yrs)</t>
  </si>
  <si>
    <t>79.14</t>
  </si>
  <si>
    <t xml:space="preserve">% of marriages consanguineous </t>
  </si>
  <si>
    <t>Maternal health</t>
  </si>
  <si>
    <t>Prenatal visits – at least 1 visit (%)</t>
  </si>
  <si>
    <t>100.0</t>
  </si>
  <si>
    <t>Prenatal visits – at least 4 visits (%)</t>
  </si>
  <si>
    <t>Births attended by skilled health personnel (%)</t>
  </si>
  <si>
    <t>99.9</t>
  </si>
  <si>
    <t>Contraception prevalence rate (%)</t>
  </si>
  <si>
    <t>74.3</t>
  </si>
  <si>
    <t>Unmet need for family planning (%)</t>
  </si>
  <si>
    <t> </t>
  </si>
  <si>
    <t>Total fertility rate</t>
  </si>
  <si>
    <t>1.46</t>
  </si>
  <si>
    <t>% home births</t>
  </si>
  <si>
    <t>% births at health care services</t>
  </si>
  <si>
    <t>99.90</t>
  </si>
  <si>
    <t>Newborn health</t>
  </si>
  <si>
    <t>Number of neonatal examinations by SBA / trained staff</t>
  </si>
  <si>
    <t>% neonatal examinations by SBA/ trained staff</t>
  </si>
  <si>
    <t>Socio-economic indicators</t>
  </si>
  <si>
    <t>Gross national income per capita (PPP int. $)</t>
  </si>
  <si>
    <t>−</t>
  </si>
  <si>
    <t>% population living on &lt; US$1 per day</t>
  </si>
  <si>
    <t>Birth registration coverage (%)</t>
  </si>
  <si>
    <t>100</t>
  </si>
  <si>
    <t>WHO 2011</t>
  </si>
  <si>
    <t>Death registration coverage (%)</t>
  </si>
  <si>
    <t>90-100</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</si>
  <si>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</si>
  <si>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</si>
  <si>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</si>
  <si>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</si>
  <si>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</si>
  <si>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</si>
  <si>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</si>
  <si>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</si>
  <si>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</si>
  <si>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429.8</t>
  </si>
  <si>
    <t>Total expenditure on health as percentage of GDP</t>
  </si>
  <si>
    <t xml:space="preserve">Per capita government expenditure on health (PPP int. $) </t>
  </si>
  <si>
    <t>407</t>
  </si>
  <si>
    <t xml:space="preserve">External resources for health as percentage of total expenditure on health </t>
  </si>
  <si>
    <t xml:space="preserve">General government expenditure on health as percentage of total expenditure on health  </t>
  </si>
  <si>
    <t>94.7</t>
  </si>
  <si>
    <t xml:space="preserve">Out-of-pocket expenditure as percentage of private expenditure on health </t>
  </si>
  <si>
    <t xml:space="preserve">Private expenditure on health as percentage of total expenditure on health </t>
  </si>
  <si>
    <t>5.3</t>
  </si>
  <si>
    <t xml:space="preserve">General government expenditure on health as percentage of total government expenditure </t>
  </si>
  <si>
    <t>14</t>
  </si>
  <si>
    <t>Health Workforce</t>
  </si>
  <si>
    <t>Number of nursing and midwifery personnel</t>
  </si>
  <si>
    <t>97800</t>
  </si>
  <si>
    <t>WHO, 2007</t>
  </si>
  <si>
    <t xml:space="preserve">Nursing and midwifery personnel density (per 10,000 population)  </t>
  </si>
  <si>
    <t>86.4</t>
  </si>
  <si>
    <t>Number of physicians</t>
  </si>
  <si>
    <t>72416</t>
  </si>
  <si>
    <t xml:space="preserve">Physician density (per 10,000 population) </t>
  </si>
  <si>
    <t>63.99</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</si>
  <si>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</si>
  <si>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</si>
  <si>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</si>
  <si>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</si>
  <si>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</si>
  <si>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</si>
  <si>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</si>
  <si>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</si>
  <si>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</si>
  <si>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</si>
  <si>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</si>
  <si>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</si>
  <si>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</si>
  <si>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</si>
  <si>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</si>
  <si>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</si>
  <si>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</si>
  <si>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</si>
  <si>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</si>
  <si>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</si>
  <si>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</si>
  <si>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</si>
  <si>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</si>
  <si>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</si>
  <si>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</si>
  <si>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</si>
  <si>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</si>
  <si>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</si>
  <si>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</si>
  <si>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</si>
  <si>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</si>
  <si>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</si>
  <si>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</si>
  <si>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</si>
  <si>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</si>
  <si>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</si>
  <si>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</si>
  <si>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</si>
  <si>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</si>
  <si>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</si>
  <si>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</si>
  <si>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</si>
  <si>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</si>
  <si>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</si>
  <si>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</si>
  <si>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</si>
  <si>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</si>
  <si>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</si>
  <si>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</si>
  <si>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</si>
  <si>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</si>
  <si>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</si>
  <si>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</si>
  <si>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</si>
  <si>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</si>
  <si>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</si>
  <si>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</si>
  <si>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</si>
  <si>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</si>
  <si>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</si>
  <si>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</si>
  <si>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</si>
  <si>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</si>
  <si>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(Caribbean)</t>
  </si>
  <si>
    <t>Number of cases by age-group</t>
  </si>
  <si>
    <t>RUB Epidemiology 1.3: Country epidemiology for rubella</t>
  </si>
  <si>
    <t>Region (Caribbean)</t>
  </si>
  <si>
    <t>Rubella immunisation coverage (%)</t>
  </si>
  <si>
    <t>99</t>
  </si>
  <si>
    <t>Reported number of rubella cases</t>
  </si>
  <si>
    <t>0</t>
  </si>
  <si>
    <t>Reported number of congenital rubella syndrome cases</t>
  </si>
  <si>
    <t>Live birth prevalence (LB)</t>
  </si>
  <si>
    <t>2012</t>
  </si>
  <si>
    <t>Study author, year, site</t>
  </si>
  <si>
    <t>Sample size</t>
  </si>
  <si>
    <t>Study quality and representativeness</t>
  </si>
  <si>
    <t>Main findings</t>
  </si>
  <si>
    <t>Based on the studies listed above (or in section RUB-E2.1 of the Tool), enter the best estimates for the prevalence of affected births, stillbirths and terminations of pregnancy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</si>
  <si>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</si>
  <si>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</si>
  <si>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</si>
  <si>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</si>
  <si>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</si>
  <si>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</si>
  <si>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</si>
  <si>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</si>
  <si>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</si>
  <si>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</si>
  <si>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</si>
  <si>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</si>
  <si>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</si>
  <si>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terminations of pregnancy.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</si>
  <si>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</si>
  <si>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</si>
  <si>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</si>
  <si>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</si>
  <si>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</si>
  <si>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</si>
  <si>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</si>
  <si>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</si>
  <si>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</si>
  <si>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</si>
  <si>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</si>
  <si>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</si>
  <si>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</si>
  <si>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</si>
  <si>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</si>
  <si>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</si>
  <si>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</si>
  <si>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</si>
  <si>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</si>
  <si>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</si>
  <si>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</si>
  <si>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</si>
  <si>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</si>
  <si>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</si>
  <si>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</si>
  <si>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</si>
  <si>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</si>
  <si>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</si>
  <si>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</si>
  <si>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</si>
  <si>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</si>
  <si>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</si>
  <si>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</si>
  <si>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</si>
  <si>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</si>
  <si>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</si>
  <si>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</si>
  <si>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</si>
  <si>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</si>
  <si>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</si>
  <si>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</si>
  <si>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</si>
  <si>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</si>
  <si>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</si>
  <si>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</si>
  <si>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</si>
  <si>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</si>
  <si>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</si>
  <si>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</si>
  <si>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</si>
  <si>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</si>
  <si>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</si>
  <si>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</si>
  <si>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</si>
  <si>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</si>
  <si>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</si>
  <si>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</si>
  <si>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</si>
  <si>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</si>
  <si>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</si>
  <si>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</si>
  <si>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</si>
  <si>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</si>
  <si>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</si>
  <si>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</si>
  <si>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</si>
  <si>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</si>
  <si>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</si>
  <si>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</si>
  <si>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</si>
  <si>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</si>
  <si>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</si>
  <si>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</si>
  <si>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</si>
  <si>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</si>
  <si>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</si>
  <si>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</si>
  <si>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</si>
  <si>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</si>
  <si>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</si>
  <si>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</si>
  <si>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</si>
  <si>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</si>
  <si>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</si>
  <si>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</si>
  <si>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</si>
  <si>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</si>
  <si>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</si>
  <si>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</si>
  <si>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</si>
  <si>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</si>
  <si>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</si>
  <si>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</si>
  <si>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</si>
  <si>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</si>
  <si>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</si>
  <si>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</si>
  <si>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</si>
  <si>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</si>
  <si>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</si>
  <si>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</si>
  <si>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</si>
  <si>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</si>
  <si>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</si>
  <si>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</si>
  <si>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</si>
  <si>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</si>
  <si>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</si>
  <si>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</si>
  <si>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</si>
  <si>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</si>
  <si>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</si>
  <si>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</si>
  <si>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</si>
  <si>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</si>
  <si>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</si>
  <si>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</si>
  <si>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</si>
  <si>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</si>
  <si>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</si>
  <si>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</si>
  <si>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</si>
  <si>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</si>
  <si>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</si>
  <si>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</si>
  <si>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</si>
  <si>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</si>
  <si>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</si>
  <si>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</si>
  <si>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</si>
  <si>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</si>
  <si>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</si>
  <si>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</si>
  <si>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</si>
  <si>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</si>
  <si>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RUB Intervention 1: Effect of immunisation on rubella incidence in women</t>
  </si>
  <si>
    <t>Baseline prevalence of rubella in women aged 15-44 per 1000</t>
  </si>
  <si>
    <t>Variables</t>
  </si>
  <si>
    <t>Coverage of rubella immunisation</t>
  </si>
  <si>
    <t>Proportion of women of reproductive age receiving immunisation</t>
  </si>
  <si>
    <t>Effectiveness of immunisation (proportion of cases prevented among those immunised)</t>
  </si>
  <si>
    <t>Results</t>
  </si>
  <si>
    <r>
      <t>% prevalence reduction due to immunisation</t>
    </r>
    <r>
      <rPr>
        <vertAlign val="superscript"/>
        <sz val="10"/>
        <color indexed="8"/>
        <rFont val="Arial"/>
        <family val="2"/>
      </rPr>
      <t>1</t>
    </r>
  </si>
  <si>
    <r>
      <t>Prevalence reduction due to immunisation, per 1000 women aged 15-44</t>
    </r>
    <r>
      <rPr>
        <vertAlign val="superscript"/>
        <sz val="10"/>
        <color indexed="8"/>
        <rFont val="Arial"/>
        <family val="2"/>
      </rPr>
      <t>2</t>
    </r>
  </si>
  <si>
    <r>
      <t>Final prevalence of rubella in women aged 15-44 per 1000</t>
    </r>
    <r>
      <rPr>
        <vertAlign val="superscript"/>
        <sz val="10"/>
        <color indexed="8"/>
        <rFont val="Arial"/>
        <family val="2"/>
      </rPr>
      <t>3</t>
    </r>
  </si>
  <si>
    <t>TB = total births (live births + still births)</t>
  </si>
  <si>
    <r>
      <t>1</t>
    </r>
    <r>
      <rPr>
        <sz val="10"/>
        <color indexed="8"/>
        <rFont val="Arial"/>
        <family val="2"/>
      </rPr>
      <t>(Coverage of immunisation X Proportion of women receiving immunisation) X Effectiveness of immunisation</t>
    </r>
  </si>
  <si>
    <r>
      <t>2</t>
    </r>
    <r>
      <rPr>
        <sz val="10"/>
        <color indexed="8"/>
        <rFont val="Arial"/>
        <family val="2"/>
      </rPr>
      <t>% prevalence reduction due to immunisation X Baseline prevalence of rubella in women</t>
    </r>
  </si>
  <si>
    <r>
      <t>3</t>
    </r>
    <r>
      <rPr>
        <sz val="10"/>
        <color indexed="8"/>
        <rFont val="Arial"/>
        <family val="2"/>
      </rPr>
      <t>Baseline prevalence of rubella in women – Prevalence reduction due to immunisation</t>
    </r>
  </si>
  <si>
    <t>RUB Intervention 2: Effect of maternal rubella diagnosis and ToP on congenital rubella</t>
  </si>
  <si>
    <t>Baseline prevalence: rubella-affected pregnancies per 1000 TB</t>
  </si>
  <si>
    <t>Proportion of rubella cases in pregnancy that are diagnosed</t>
  </si>
  <si>
    <t>Proportion of diagnosed cases ending in pregnancy termination</t>
  </si>
  <si>
    <t>% prevalence reduction due to PND &amp; pregnancy termination</t>
  </si>
  <si>
    <t>Prevalence reduction due to PND &amp; pregnancy termination, per 1000 TB</t>
  </si>
  <si>
    <t>Final prevalence of congenital rubella after PND &amp; pregnancy termination, per 1000 TB</t>
  </si>
  <si>
    <t>PND = prenatal diagnosis</t>
  </si>
  <si>
    <t>ToP = termination of pregnancy</t>
  </si>
  <si>
    <t>RUB Needs Assessment  1: Quantitative baseline</t>
  </si>
  <si>
    <t>Table RUB-NA1a   Burden of Congenital Rubella Syndrome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</si>
  <si>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</si>
  <si>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</si>
  <si>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</si>
  <si>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</si>
  <si>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</si>
  <si>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</si>
  <si>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</si>
  <si>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</si>
  <si>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</si>
  <si>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RUB-NA1b   Congenital Rubella Syndrome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</si>
  <si>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</si>
  <si>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</si>
  <si>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</si>
  <si>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</si>
  <si>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</si>
  <si>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</si>
  <si>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</si>
  <si>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</si>
  <si>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RUB Needs Assessment  3: Quantitative assessment of interventions</t>
  </si>
  <si>
    <t xml:space="preserve">Table RUB-NA3a   </t>
  </si>
  <si>
    <t>Estimated prevalence in the absence of interventions for Congenital Rubella Syndrome</t>
  </si>
  <si>
    <t>Prevalence (n/1000)</t>
  </si>
  <si>
    <t>Potential live births</t>
  </si>
  <si>
    <t>Potential still births</t>
  </si>
  <si>
    <t xml:space="preserve">Table RUB-NA3b   </t>
  </si>
  <si>
    <t>Current situation in relation to interventions before birth</t>
  </si>
  <si>
    <t>Intervention</t>
  </si>
  <si>
    <t>Coverage (%)</t>
  </si>
  <si>
    <t>Cases averted (n)</t>
  </si>
  <si>
    <t>Cases averted/1000 LB</t>
  </si>
  <si>
    <t>Effect of family planning, education</t>
  </si>
  <si>
    <t>Effect of vaccination</t>
  </si>
  <si>
    <t>Effect of prenatal diagnosis</t>
  </si>
  <si>
    <t>Effect of termination of pregnancy</t>
  </si>
  <si>
    <t>Overall effect</t>
  </si>
  <si>
    <t xml:space="preserve">Table RUB-NA3c   </t>
  </si>
  <si>
    <t>Target situation in relation to interventions before birth</t>
  </si>
  <si>
    <t xml:space="preserve">Table RUB-NA3d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</si>
  <si>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</si>
  <si>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</si>
  <si>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</si>
  <si>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</si>
  <si>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</si>
  <si>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</si>
  <si>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</si>
  <si>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RUB-NA3e   </t>
  </si>
  <si>
    <t>Target situation in relation to interventions after birth</t>
  </si>
  <si>
    <t>Effect of surgical treatment</t>
  </si>
  <si>
    <t xml:space="preserve">Table RUB-NA3f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</si>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</sst>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9">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98">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11"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2"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3" xfId="0" applyNumberFormat="1" applyFont="1" applyFill="1" applyBorder="1" applyAlignment="1">
      <alignment wrapText="1"/>
    </xf>
    <xf numFmtId="164" fontId="5" fillId="0" borderId="13" xfId="0" applyFont="1" applyBorder="1" applyAlignment="1">
      <alignment horizontal="center" vertical="center"/>
    </xf>
    <xf numFmtId="164" fontId="4" fillId="2" borderId="13" xfId="0" applyNumberFormat="1" applyFont="1" applyFill="1" applyBorder="1" applyAlignment="1">
      <alignment horizontal="center" wrapText="1"/>
    </xf>
    <xf numFmtId="164" fontId="4" fillId="3" borderId="13" xfId="0" applyNumberFormat="1" applyFont="1" applyFill="1" applyBorder="1" applyAlignment="1">
      <alignment horizontal="center" wrapText="1"/>
    </xf>
    <xf numFmtId="164" fontId="3" fillId="0" borderId="13" xfId="0" applyNumberFormat="1" applyFont="1" applyFill="1" applyBorder="1" applyAlignment="1">
      <alignment vertical="top" wrapText="1"/>
    </xf>
    <xf numFmtId="164" fontId="1" fillId="4" borderId="13" xfId="0" applyNumberFormat="1" applyFont="1" applyFill="1" applyBorder="1" applyAlignment="1">
      <alignment horizontal="right" vertical="top" wrapText="1"/>
    </xf>
    <xf numFmtId="164" fontId="1" fillId="0" borderId="13" xfId="0" applyNumberFormat="1" applyFont="1" applyFill="1" applyBorder="1" applyAlignment="1">
      <alignment horizontal="right" vertical="top" wrapText="1"/>
    </xf>
    <xf numFmtId="164" fontId="1" fillId="5" borderId="13" xfId="0" applyNumberFormat="1" applyFont="1" applyFill="1" applyBorder="1" applyAlignment="1">
      <alignment horizontal="right" vertical="top" wrapText="1"/>
    </xf>
    <xf numFmtId="164" fontId="3" fillId="0" borderId="14" xfId="0" applyNumberFormat="1" applyFont="1" applyFill="1" applyBorder="1" applyAlignment="1">
      <alignment wrapText="1"/>
    </xf>
    <xf numFmtId="164" fontId="1" fillId="2" borderId="14" xfId="0" applyNumberFormat="1" applyFont="1" applyFill="1" applyBorder="1" applyAlignment="1">
      <alignment horizontal="right" vertical="top" wrapText="1"/>
    </xf>
    <xf numFmtId="164" fontId="1" fillId="5" borderId="14" xfId="0" applyNumberFormat="1" applyFont="1" applyFill="1" applyBorder="1" applyAlignment="1">
      <alignment vertical="top"/>
    </xf>
    <xf numFmtId="164" fontId="1" fillId="2" borderId="14" xfId="0" applyNumberFormat="1" applyFont="1" applyFill="1" applyBorder="1" applyAlignment="1">
      <alignment vertical="top" wrapText="1"/>
    </xf>
    <xf numFmtId="168" fontId="1" fillId="2" borderId="14" xfId="20" applyNumberFormat="1" applyFont="1" applyFill="1" applyBorder="1" applyAlignment="1" applyProtection="1">
      <alignment vertical="top" wrapText="1"/>
      <protection/>
    </xf>
    <xf numFmtId="168" fontId="1" fillId="5" borderId="14" xfId="20" applyNumberFormat="1" applyFont="1" applyFill="1" applyBorder="1" applyAlignment="1" applyProtection="1">
      <alignment vertical="top"/>
      <protection/>
    </xf>
    <xf numFmtId="164" fontId="1" fillId="0" borderId="13" xfId="0" applyNumberFormat="1" applyFont="1" applyFill="1" applyBorder="1" applyAlignment="1">
      <alignment wrapText="1"/>
    </xf>
    <xf numFmtId="164" fontId="1" fillId="0" borderId="13" xfId="0" applyNumberFormat="1" applyFont="1" applyFill="1" applyBorder="1" applyAlignment="1">
      <alignment horizontal="right" wrapText="1"/>
    </xf>
    <xf numFmtId="168" fontId="1" fillId="0" borderId="13"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3" xfId="0" applyNumberFormat="1" applyFont="1" applyFill="1" applyBorder="1" applyAlignment="1">
      <alignment horizontal="right" wrapText="1"/>
    </xf>
    <xf numFmtId="164" fontId="4" fillId="3" borderId="13" xfId="0" applyNumberFormat="1" applyFont="1" applyFill="1" applyBorder="1" applyAlignment="1">
      <alignment horizontal="left" vertical="top" wrapText="1"/>
    </xf>
    <xf numFmtId="164" fontId="3" fillId="0" borderId="13" xfId="0" applyNumberFormat="1" applyFont="1" applyFill="1" applyBorder="1" applyAlignment="1">
      <alignment wrapText="1"/>
    </xf>
    <xf numFmtId="164" fontId="1" fillId="4" borderId="13" xfId="0" applyNumberFormat="1" applyFont="1" applyFill="1" applyBorder="1" applyAlignment="1">
      <alignment horizontal="left" vertical="top"/>
    </xf>
    <xf numFmtId="164" fontId="1" fillId="4" borderId="13" xfId="0" applyNumberFormat="1" applyFont="1" applyFill="1" applyBorder="1" applyAlignment="1">
      <alignment horizontal="left" vertical="top" wrapText="1"/>
    </xf>
    <xf numFmtId="164" fontId="1" fillId="0" borderId="13" xfId="0" applyNumberFormat="1" applyFont="1" applyFill="1" applyBorder="1" applyAlignment="1">
      <alignment horizontal="left" vertical="top"/>
    </xf>
    <xf numFmtId="164" fontId="1" fillId="0" borderId="13"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5"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3" xfId="0" applyNumberFormat="1" applyFont="1" applyFill="1" applyBorder="1" applyAlignment="1">
      <alignment horizontal="left" wrapText="1"/>
    </xf>
    <xf numFmtId="164" fontId="1" fillId="4" borderId="13" xfId="0" applyNumberFormat="1" applyFont="1" applyFill="1" applyBorder="1" applyAlignment="1">
      <alignment horizontal="left"/>
    </xf>
    <xf numFmtId="164" fontId="1" fillId="0" borderId="13" xfId="0" applyNumberFormat="1" applyFont="1" applyFill="1" applyBorder="1" applyAlignment="1">
      <alignment horizontal="left"/>
    </xf>
    <xf numFmtId="164" fontId="1" fillId="0" borderId="13" xfId="0" applyFont="1" applyBorder="1" applyAlignment="1">
      <alignment horizontal="left" vertical="center"/>
    </xf>
    <xf numFmtId="164" fontId="3" fillId="0" borderId="0" xfId="0" applyFont="1" applyBorder="1" applyAlignment="1">
      <alignment horizontal="left" vertical="center"/>
    </xf>
    <xf numFmtId="164" fontId="1" fillId="0" borderId="13" xfId="0" applyFont="1" applyBorder="1" applyAlignment="1">
      <alignment horizontal="left" vertical="top" wrapText="1"/>
    </xf>
    <xf numFmtId="164" fontId="3" fillId="0" borderId="0" xfId="0" applyFont="1" applyAlignment="1">
      <alignment horizontal="left" vertical="center"/>
    </xf>
    <xf numFmtId="164" fontId="7" fillId="0" borderId="16" xfId="0" applyNumberFormat="1" applyFont="1" applyFill="1" applyBorder="1" applyAlignment="1">
      <alignment horizontal="left" vertical="top"/>
    </xf>
    <xf numFmtId="164" fontId="4" fillId="3" borderId="13" xfId="0" applyNumberFormat="1" applyFont="1" applyFill="1" applyBorder="1" applyAlignment="1">
      <alignment horizontal="left" wrapText="1"/>
    </xf>
    <xf numFmtId="164" fontId="3" fillId="0" borderId="13" xfId="0" applyFont="1" applyBorder="1" applyAlignment="1">
      <alignment wrapText="1"/>
    </xf>
    <xf numFmtId="164" fontId="3" fillId="0" borderId="0" xfId="0" applyFont="1" applyAlignment="1">
      <alignment/>
    </xf>
    <xf numFmtId="164" fontId="7" fillId="0" borderId="17"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8"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3"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3" xfId="0" applyNumberFormat="1" applyFont="1" applyFill="1" applyBorder="1" applyAlignment="1">
      <alignment horizontal="left" vertical="top"/>
    </xf>
    <xf numFmtId="164" fontId="1" fillId="0" borderId="13" xfId="0" applyFont="1" applyBorder="1" applyAlignment="1">
      <alignment horizontal="left" vertical="top"/>
    </xf>
    <xf numFmtId="164" fontId="3" fillId="0" borderId="13"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3" xfId="21" applyNumberFormat="1" applyFont="1" applyFill="1" applyBorder="1" applyAlignment="1">
      <alignment horizontal="center" vertical="top" wrapText="1"/>
      <protection/>
    </xf>
    <xf numFmtId="164" fontId="4" fillId="3" borderId="13" xfId="21" applyNumberFormat="1" applyFont="1" applyFill="1" applyBorder="1" applyAlignment="1">
      <alignment vertical="top" wrapText="1"/>
      <protection/>
    </xf>
    <xf numFmtId="164" fontId="4" fillId="3" borderId="13" xfId="21" applyNumberFormat="1" applyFont="1" applyFill="1" applyBorder="1" applyAlignment="1">
      <alignment horizontal="left" vertical="top" wrapText="1"/>
      <protection/>
    </xf>
    <xf numFmtId="164" fontId="4" fillId="0" borderId="13" xfId="21" applyNumberFormat="1" applyFont="1" applyFill="1" applyBorder="1" applyAlignment="1">
      <alignment vertical="top" wrapText="1"/>
      <protection/>
    </xf>
    <xf numFmtId="164" fontId="1" fillId="4" borderId="13" xfId="20" applyNumberFormat="1" applyFont="1" applyFill="1" applyBorder="1" applyAlignment="1" applyProtection="1">
      <alignment horizontal="right" vertical="top" wrapText="1"/>
      <protection/>
    </xf>
    <xf numFmtId="164" fontId="4" fillId="0" borderId="13" xfId="21" applyNumberFormat="1" applyFont="1" applyFill="1" applyBorder="1" applyAlignment="1">
      <alignment horizontal="center" vertical="top" wrapText="1"/>
      <protection/>
    </xf>
    <xf numFmtId="164" fontId="4" fillId="3" borderId="19" xfId="21" applyNumberFormat="1" applyFont="1" applyFill="1" applyBorder="1" applyAlignment="1">
      <alignment vertical="top"/>
      <protection/>
    </xf>
    <xf numFmtId="164" fontId="4" fillId="3" borderId="16" xfId="21" applyNumberFormat="1" applyFont="1" applyFill="1" applyBorder="1" applyAlignment="1">
      <alignment vertical="top"/>
      <protection/>
    </xf>
    <xf numFmtId="164" fontId="4" fillId="3" borderId="20" xfId="21" applyNumberFormat="1" applyFont="1" applyFill="1" applyBorder="1" applyAlignment="1">
      <alignment vertical="top"/>
      <protection/>
    </xf>
    <xf numFmtId="164" fontId="3" fillId="0" borderId="13" xfId="21" applyNumberFormat="1" applyFont="1" applyFill="1" applyBorder="1" applyAlignment="1">
      <alignment vertical="top" wrapText="1"/>
      <protection/>
    </xf>
    <xf numFmtId="164" fontId="11" fillId="0" borderId="13" xfId="21" applyNumberFormat="1" applyFont="1" applyFill="1" applyBorder="1" applyAlignment="1">
      <alignment vertical="top" wrapText="1"/>
      <protection/>
    </xf>
    <xf numFmtId="170" fontId="3" fillId="0" borderId="13" xfId="21" applyNumberFormat="1" applyFont="1" applyFill="1" applyBorder="1" applyAlignment="1">
      <alignment vertical="top" wrapText="1"/>
      <protection/>
    </xf>
    <xf numFmtId="171" fontId="12" fillId="4" borderId="21" xfId="21" applyNumberFormat="1" applyFont="1" applyFill="1" applyBorder="1" applyAlignment="1">
      <alignment vertical="top" wrapText="1"/>
      <protection/>
    </xf>
    <xf numFmtId="170" fontId="11" fillId="0" borderId="13"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4" fillId="2" borderId="13" xfId="21" applyNumberFormat="1" applyFont="1" applyFill="1" applyBorder="1" applyAlignment="1">
      <alignment horizontal="center" wrapText="1"/>
      <protection/>
    </xf>
    <xf numFmtId="164" fontId="4" fillId="2" borderId="19"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3" xfId="21" applyNumberFormat="1" applyFont="1" applyFill="1" applyBorder="1" applyAlignment="1">
      <alignment vertical="top" wrapText="1"/>
      <protection/>
    </xf>
    <xf numFmtId="164" fontId="11" fillId="4" borderId="13" xfId="21" applyNumberFormat="1" applyFont="1" applyFill="1" applyBorder="1" applyAlignment="1">
      <alignment vertical="top" wrapText="1"/>
      <protection/>
    </xf>
    <xf numFmtId="164" fontId="4" fillId="3" borderId="19" xfId="21" applyNumberFormat="1" applyFont="1" applyFill="1" applyBorder="1" applyAlignment="1">
      <alignment horizontal="center" vertical="top" wrapText="1"/>
      <protection/>
    </xf>
    <xf numFmtId="164" fontId="4" fillId="3" borderId="16" xfId="21" applyNumberFormat="1" applyFont="1" applyFill="1" applyBorder="1" applyAlignment="1">
      <alignment vertical="top" wrapText="1"/>
      <protection/>
    </xf>
    <xf numFmtId="164" fontId="4" fillId="2" borderId="20" xfId="21" applyNumberFormat="1" applyFont="1" applyFill="1" applyBorder="1" applyAlignment="1">
      <alignment horizontal="center" wrapText="1"/>
      <protection/>
    </xf>
    <xf numFmtId="164" fontId="0" fillId="0" borderId="13" xfId="0" applyFont="1" applyBorder="1" applyAlignment="1">
      <alignment/>
    </xf>
    <xf numFmtId="171" fontId="12" fillId="6" borderId="13" xfId="21" applyNumberFormat="1" applyFont="1" applyFill="1" applyBorder="1" applyAlignment="1">
      <alignment vertical="top" wrapText="1"/>
      <protection/>
    </xf>
    <xf numFmtId="164" fontId="11" fillId="6" borderId="13" xfId="21" applyNumberFormat="1" applyFont="1" applyFill="1" applyBorder="1" applyAlignment="1">
      <alignment vertical="top" wrapText="1"/>
      <protection/>
    </xf>
    <xf numFmtId="170" fontId="11" fillId="6" borderId="13" xfId="21" applyNumberFormat="1" applyFont="1" applyFill="1" applyBorder="1" applyAlignment="1">
      <alignment vertical="top" wrapText="1"/>
      <protection/>
    </xf>
    <xf numFmtId="164" fontId="0" fillId="6" borderId="13" xfId="0" applyFont="1" applyFill="1" applyBorder="1" applyAlignment="1">
      <alignment/>
    </xf>
    <xf numFmtId="164" fontId="5" fillId="2" borderId="13" xfId="21" applyFont="1" applyFill="1" applyBorder="1" applyAlignment="1">
      <alignment vertical="top" wrapText="1"/>
      <protection/>
    </xf>
    <xf numFmtId="164" fontId="1" fillId="0" borderId="13" xfId="21" applyFont="1" applyBorder="1" applyAlignment="1">
      <alignment vertical="top" wrapText="1"/>
      <protection/>
    </xf>
    <xf numFmtId="164" fontId="1" fillId="0" borderId="0" xfId="21" applyFont="1" applyBorder="1" applyAlignment="1">
      <alignment vertical="top" wrapText="1"/>
      <protection/>
    </xf>
    <xf numFmtId="164" fontId="1" fillId="0" borderId="22" xfId="21" applyNumberFormat="1" applyFont="1" applyFill="1" applyBorder="1" applyAlignment="1">
      <alignment vertical="top" wrapText="1"/>
      <protection/>
    </xf>
    <xf numFmtId="164" fontId="1" fillId="0" borderId="23" xfId="21" applyNumberFormat="1" applyFont="1" applyFill="1" applyBorder="1" applyAlignment="1">
      <alignment vertical="top" wrapText="1"/>
      <protection/>
    </xf>
    <xf numFmtId="164" fontId="5" fillId="3" borderId="13"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4" xfId="21" applyNumberFormat="1" applyFont="1" applyFill="1" applyBorder="1" applyAlignment="1">
      <alignment vertical="top" wrapText="1"/>
      <protection/>
    </xf>
    <xf numFmtId="164" fontId="3" fillId="0" borderId="24"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3" xfId="21" applyFont="1" applyBorder="1" applyAlignment="1">
      <alignment vertical="top" wrapText="1"/>
      <protection/>
    </xf>
    <xf numFmtId="164" fontId="1" fillId="0" borderId="13" xfId="21" applyFont="1" applyBorder="1">
      <alignment vertical="center"/>
      <protection/>
    </xf>
    <xf numFmtId="164" fontId="1" fillId="0" borderId="13" xfId="21" applyFont="1" applyFill="1" applyBorder="1" applyAlignment="1">
      <alignment vertical="top" wrapText="1"/>
      <protection/>
    </xf>
    <xf numFmtId="164" fontId="5" fillId="2" borderId="13" xfId="21" applyFont="1" applyFill="1" applyBorder="1" applyAlignment="1">
      <alignment horizontal="left" vertical="top" wrapText="1"/>
      <protection/>
    </xf>
    <xf numFmtId="164" fontId="1" fillId="3" borderId="13" xfId="21" applyFont="1" applyFill="1" applyBorder="1" applyAlignment="1">
      <alignment horizontal="center" vertical="top" wrapText="1"/>
      <protection/>
    </xf>
    <xf numFmtId="164" fontId="3" fillId="0" borderId="13" xfId="21" applyFont="1" applyBorder="1" applyAlignment="1">
      <alignment vertical="top" wrapText="1"/>
      <protection/>
    </xf>
    <xf numFmtId="164" fontId="1" fillId="5" borderId="13"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3" xfId="21" applyFont="1" applyFill="1" applyBorder="1" applyAlignment="1">
      <alignment/>
      <protection/>
    </xf>
    <xf numFmtId="164" fontId="1" fillId="0" borderId="14" xfId="21" applyFont="1" applyBorder="1">
      <alignment vertical="center"/>
      <protection/>
    </xf>
    <xf numFmtId="164" fontId="1" fillId="0" borderId="25" xfId="21" applyFont="1" applyBorder="1">
      <alignment vertical="center"/>
      <protection/>
    </xf>
    <xf numFmtId="164" fontId="1" fillId="3" borderId="13" xfId="21" applyFont="1" applyFill="1" applyBorder="1" applyAlignment="1">
      <alignment vertical="top" wrapText="1"/>
      <protection/>
    </xf>
    <xf numFmtId="164" fontId="5" fillId="0" borderId="24"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6" xfId="21" applyNumberFormat="1" applyFont="1" applyFill="1" applyBorder="1" applyAlignment="1">
      <alignment horizontal="left" vertical="top" wrapText="1"/>
      <protection/>
    </xf>
    <xf numFmtId="164" fontId="5" fillId="2" borderId="27" xfId="21" applyFont="1" applyFill="1" applyBorder="1" applyAlignment="1">
      <alignment vertical="top" wrapText="1"/>
      <protection/>
    </xf>
    <xf numFmtId="164" fontId="1" fillId="0" borderId="0" xfId="21" applyFont="1" applyBorder="1">
      <alignment vertical="center"/>
      <protection/>
    </xf>
    <xf numFmtId="164" fontId="5" fillId="2" borderId="28" xfId="21" applyFont="1" applyFill="1" applyBorder="1" applyAlignment="1">
      <alignment horizontal="left" vertical="top"/>
      <protection/>
    </xf>
    <xf numFmtId="164" fontId="5" fillId="2" borderId="19" xfId="21" applyFont="1" applyFill="1" applyBorder="1" applyAlignment="1">
      <alignment horizontal="left" vertical="top" wrapText="1"/>
      <protection/>
    </xf>
    <xf numFmtId="164" fontId="5" fillId="2" borderId="20" xfId="21" applyFont="1" applyFill="1" applyBorder="1" applyAlignment="1">
      <alignment horizontal="left" vertical="top"/>
      <protection/>
    </xf>
    <xf numFmtId="164" fontId="4" fillId="2" borderId="13" xfId="21" applyNumberFormat="1" applyFont="1" applyFill="1" applyBorder="1" applyAlignment="1">
      <alignment horizontal="left" vertical="top" wrapText="1"/>
      <protection/>
    </xf>
    <xf numFmtId="164" fontId="5" fillId="2" borderId="16" xfId="21" applyFont="1" applyFill="1" applyBorder="1" applyAlignment="1">
      <alignment horizontal="left" vertical="top"/>
      <protection/>
    </xf>
    <xf numFmtId="164" fontId="1" fillId="0" borderId="14" xfId="21" applyFont="1" applyFill="1" applyBorder="1" applyAlignment="1">
      <alignment vertical="top"/>
      <protection/>
    </xf>
    <xf numFmtId="170" fontId="1" fillId="0" borderId="13" xfId="21" applyNumberFormat="1" applyFont="1" applyFill="1" applyBorder="1" applyAlignment="1">
      <alignment vertical="top" wrapText="1"/>
      <protection/>
    </xf>
    <xf numFmtId="172" fontId="12" fillId="4" borderId="13" xfId="21" applyNumberFormat="1" applyFont="1" applyFill="1" applyBorder="1" applyAlignment="1">
      <alignment vertical="top" wrapText="1"/>
      <protection/>
    </xf>
    <xf numFmtId="164" fontId="1" fillId="0" borderId="13" xfId="21" applyFont="1" applyFill="1" applyBorder="1" applyAlignment="1">
      <alignment horizontal="center" vertical="top" wrapText="1"/>
      <protection/>
    </xf>
    <xf numFmtId="164" fontId="1" fillId="0" borderId="25" xfId="21" applyFont="1" applyFill="1" applyBorder="1" applyAlignment="1">
      <alignment vertical="top"/>
      <protection/>
    </xf>
    <xf numFmtId="171" fontId="12" fillId="7" borderId="13" xfId="21" applyNumberFormat="1" applyFont="1" applyFill="1" applyBorder="1" applyAlignment="1">
      <alignment vertical="top" wrapText="1"/>
      <protection/>
    </xf>
    <xf numFmtId="164" fontId="1" fillId="0" borderId="13" xfId="21" applyFont="1" applyFill="1" applyBorder="1" applyAlignment="1">
      <alignment vertical="top"/>
      <protection/>
    </xf>
    <xf numFmtId="170" fontId="1" fillId="0" borderId="13" xfId="21" applyNumberFormat="1" applyFont="1" applyFill="1" applyBorder="1" applyAlignment="1">
      <alignment vertical="top"/>
      <protection/>
    </xf>
    <xf numFmtId="172" fontId="12" fillId="7" borderId="13" xfId="21" applyNumberFormat="1" applyFont="1" applyFill="1" applyBorder="1" applyAlignment="1">
      <alignment vertical="top"/>
      <protection/>
    </xf>
    <xf numFmtId="164" fontId="1" fillId="0" borderId="13" xfId="21" applyFont="1" applyFill="1" applyBorder="1" applyAlignment="1">
      <alignment horizontal="center" vertical="top"/>
      <protection/>
    </xf>
    <xf numFmtId="171" fontId="12" fillId="7" borderId="13" xfId="21" applyNumberFormat="1" applyFont="1" applyFill="1" applyBorder="1" applyAlignment="1">
      <alignment vertical="top"/>
      <protection/>
    </xf>
    <xf numFmtId="164" fontId="1" fillId="0" borderId="14" xfId="21" applyFont="1" applyFill="1" applyBorder="1" applyAlignment="1">
      <alignment horizontal="left" vertical="top" wrapText="1"/>
      <protection/>
    </xf>
    <xf numFmtId="164" fontId="1" fillId="7" borderId="13" xfId="21" applyFont="1" applyFill="1" applyBorder="1" applyAlignment="1">
      <alignment vertical="top"/>
      <protection/>
    </xf>
    <xf numFmtId="164" fontId="1" fillId="0" borderId="13"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4" xfId="21" applyFont="1" applyFill="1" applyBorder="1" applyAlignment="1">
      <alignment horizontal="justify" vertical="top" wrapText="1"/>
      <protection/>
    </xf>
    <xf numFmtId="164" fontId="1" fillId="0" borderId="24"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3" xfId="21" applyFont="1" applyFill="1" applyBorder="1" applyAlignment="1">
      <alignment vertical="top"/>
      <protection/>
    </xf>
    <xf numFmtId="164" fontId="1" fillId="0" borderId="13"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4" xfId="21" applyFont="1" applyBorder="1" applyAlignment="1">
      <alignment horizontal="left" vertical="center" wrapText="1"/>
      <protection/>
    </xf>
    <xf numFmtId="164" fontId="5" fillId="0" borderId="13" xfId="21" applyFont="1" applyBorder="1" applyAlignment="1">
      <alignment vertical="top"/>
      <protection/>
    </xf>
    <xf numFmtId="164" fontId="5" fillId="0" borderId="13" xfId="21" applyFont="1" applyBorder="1" applyAlignment="1">
      <alignment horizontal="center" vertical="top" wrapText="1"/>
      <protection/>
    </xf>
    <xf numFmtId="164" fontId="5" fillId="2" borderId="13" xfId="21" applyFont="1" applyFill="1" applyBorder="1" applyAlignment="1">
      <alignment horizontal="justify" vertical="top" wrapText="1"/>
      <protection/>
    </xf>
    <xf numFmtId="164" fontId="5" fillId="3" borderId="13" xfId="21" applyFont="1" applyFill="1" applyBorder="1" applyAlignment="1">
      <alignment horizontal="justify" vertical="top" wrapText="1"/>
      <protection/>
    </xf>
    <xf numFmtId="164" fontId="1" fillId="0" borderId="13" xfId="21" applyFont="1" applyBorder="1" applyAlignment="1">
      <alignment horizontal="left" vertical="top" wrapText="1"/>
      <protection/>
    </xf>
    <xf numFmtId="164" fontId="1" fillId="0" borderId="13" xfId="21" applyFont="1" applyFill="1" applyBorder="1" applyAlignment="1">
      <alignment horizontal="right" vertical="top" wrapText="1"/>
      <protection/>
    </xf>
    <xf numFmtId="164" fontId="1" fillId="5" borderId="13"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4"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0" fillId="0" borderId="13" xfId="21" applyFont="1" applyFill="1" applyBorder="1" applyAlignment="1">
      <alignment/>
      <protection/>
    </xf>
    <xf numFmtId="164" fontId="3" fillId="0" borderId="14" xfId="21" applyFont="1" applyBorder="1" applyAlignment="1">
      <alignment vertical="center"/>
      <protection/>
    </xf>
    <xf numFmtId="164" fontId="3" fillId="0" borderId="25" xfId="21" applyFont="1" applyBorder="1" applyAlignment="1">
      <alignment vertical="center"/>
      <protection/>
    </xf>
    <xf numFmtId="164" fontId="1" fillId="2" borderId="13" xfId="21" applyFont="1" applyFill="1" applyBorder="1" applyAlignment="1">
      <alignment horizontal="right" vertical="top" wrapText="1"/>
      <protection/>
    </xf>
    <xf numFmtId="171" fontId="1" fillId="5" borderId="13" xfId="21" applyNumberFormat="1" applyFont="1" applyFill="1" applyBorder="1" applyAlignment="1">
      <alignment horizontal="right" vertical="top" wrapText="1"/>
      <protection/>
    </xf>
    <xf numFmtId="164" fontId="1" fillId="0" borderId="24" xfId="21" applyFont="1" applyBorder="1" applyAlignment="1">
      <alignment vertical="top" wrapText="1"/>
      <protection/>
    </xf>
    <xf numFmtId="164" fontId="16" fillId="0" borderId="26" xfId="21" applyFont="1" applyBorder="1" applyAlignment="1">
      <alignment vertical="top" wrapText="1"/>
      <protection/>
    </xf>
    <xf numFmtId="164" fontId="1" fillId="0" borderId="26" xfId="21" applyFont="1" applyBorder="1" applyAlignment="1">
      <alignment vertical="top" wrapText="1"/>
      <protection/>
    </xf>
    <xf numFmtId="164" fontId="5" fillId="0" borderId="29" xfId="21" applyFont="1" applyBorder="1" applyAlignment="1">
      <alignment vertical="top" wrapText="1"/>
      <protection/>
    </xf>
    <xf numFmtId="164" fontId="5" fillId="0" borderId="0" xfId="21" applyFont="1" applyAlignment="1">
      <alignment vertical="center"/>
      <protection/>
    </xf>
    <xf numFmtId="164" fontId="5" fillId="3" borderId="13" xfId="21" applyFont="1" applyFill="1" applyBorder="1" applyAlignment="1">
      <alignment horizontal="left" vertical="top" wrapText="1"/>
      <protection/>
    </xf>
    <xf numFmtId="164" fontId="1" fillId="0" borderId="13" xfId="21" applyFont="1" applyFill="1" applyBorder="1" applyAlignment="1">
      <alignment horizontal="left" vertical="top"/>
      <protection/>
    </xf>
    <xf numFmtId="164" fontId="5" fillId="0" borderId="19" xfId="21" applyFont="1" applyFill="1" applyBorder="1" applyAlignment="1">
      <alignment vertical="top" wrapText="1"/>
      <protection/>
    </xf>
    <xf numFmtId="164" fontId="5" fillId="0" borderId="20" xfId="21" applyFont="1" applyFill="1" applyBorder="1" applyAlignment="1">
      <alignment vertical="top" wrapText="1"/>
      <protection/>
    </xf>
    <xf numFmtId="164" fontId="1" fillId="8" borderId="13" xfId="21" applyFont="1" applyFill="1" applyBorder="1" applyAlignment="1">
      <alignment horizontal="center" vertical="top" wrapText="1"/>
      <protection/>
    </xf>
    <xf numFmtId="164" fontId="1" fillId="0" borderId="13" xfId="21" applyFont="1" applyBorder="1" applyAlignment="1">
      <alignment vertical="center"/>
      <protection/>
    </xf>
    <xf numFmtId="170" fontId="1" fillId="0" borderId="13" xfId="21" applyNumberFormat="1" applyFont="1" applyBorder="1" applyAlignment="1">
      <alignment vertical="center"/>
      <protection/>
    </xf>
    <xf numFmtId="172" fontId="1" fillId="9" borderId="13" xfId="21" applyNumberFormat="1" applyFont="1" applyFill="1" applyBorder="1" applyAlignment="1">
      <alignment vertical="center"/>
      <protection/>
    </xf>
    <xf numFmtId="164" fontId="1" fillId="0" borderId="13" xfId="21" applyFont="1" applyFill="1" applyBorder="1" applyAlignment="1">
      <alignment horizontal="left" vertical="center"/>
      <protection/>
    </xf>
    <xf numFmtId="164" fontId="1" fillId="0" borderId="13" xfId="21" applyFont="1" applyFill="1" applyBorder="1" applyAlignment="1">
      <alignment horizontal="justify" vertical="top"/>
      <protection/>
    </xf>
    <xf numFmtId="170" fontId="1" fillId="0" borderId="13" xfId="21" applyNumberFormat="1" applyFont="1" applyFill="1" applyBorder="1" applyAlignment="1">
      <alignment horizontal="justify" vertical="top"/>
      <protection/>
    </xf>
    <xf numFmtId="164" fontId="1" fillId="0" borderId="13" xfId="21" applyFont="1" applyFill="1" applyBorder="1" applyAlignment="1">
      <alignment horizontal="justify" vertical="top" wrapText="1"/>
      <protection/>
    </xf>
    <xf numFmtId="170" fontId="1" fillId="0" borderId="13" xfId="21" applyNumberFormat="1" applyFont="1" applyFill="1" applyBorder="1" applyAlignment="1">
      <alignment horizontal="justify" vertical="top" wrapText="1"/>
      <protection/>
    </xf>
    <xf numFmtId="172" fontId="11" fillId="9" borderId="13" xfId="21" applyNumberFormat="1" applyFont="1" applyFill="1" applyBorder="1" applyAlignment="1">
      <alignment vertical="top" wrapText="1"/>
      <protection/>
    </xf>
    <xf numFmtId="171" fontId="11" fillId="9" borderId="13" xfId="21" applyNumberFormat="1" applyFont="1" applyFill="1" applyBorder="1" applyAlignment="1">
      <alignment vertical="top" wrapText="1"/>
      <protection/>
    </xf>
    <xf numFmtId="171" fontId="1" fillId="9" borderId="13"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5" fillId="10" borderId="13"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3" xfId="21" applyFont="1" applyBorder="1" applyAlignment="1">
      <alignment horizontal="justify" vertical="top"/>
      <protection/>
    </xf>
    <xf numFmtId="164" fontId="1" fillId="0" borderId="29" xfId="21" applyFont="1" applyBorder="1" applyAlignment="1">
      <alignment vertical="top" wrapText="1"/>
      <protection/>
    </xf>
    <xf numFmtId="164" fontId="5" fillId="3" borderId="13" xfId="21" applyFont="1" applyFill="1" applyBorder="1" applyAlignment="1">
      <alignment horizontal="center" vertical="top" wrapText="1"/>
      <protection/>
    </xf>
    <xf numFmtId="164" fontId="1" fillId="0" borderId="30" xfId="21" applyFont="1" applyBorder="1" applyAlignment="1">
      <alignment vertical="top"/>
      <protection/>
    </xf>
    <xf numFmtId="170" fontId="5" fillId="0" borderId="13" xfId="21" applyNumberFormat="1" applyFont="1" applyBorder="1" applyAlignment="1">
      <alignment vertical="top" wrapText="1"/>
      <protection/>
    </xf>
    <xf numFmtId="164" fontId="1" fillId="0" borderId="25" xfId="21" applyFont="1" applyBorder="1" applyAlignment="1">
      <alignment vertical="top"/>
      <protection/>
    </xf>
    <xf numFmtId="164" fontId="1" fillId="0" borderId="0" xfId="21" applyFont="1" applyBorder="1" applyAlignment="1">
      <alignment horizontal="left" vertical="top" wrapText="1"/>
      <protection/>
    </xf>
    <xf numFmtId="164" fontId="1" fillId="0" borderId="31" xfId="21" applyFont="1" applyBorder="1" applyAlignment="1">
      <alignment vertical="top" wrapText="1"/>
      <protection/>
    </xf>
    <xf numFmtId="164" fontId="1" fillId="0" borderId="14"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3" xfId="21" applyFont="1" applyFill="1" applyBorder="1" applyAlignment="1">
      <alignment vertical="center" wrapText="1"/>
      <protection/>
    </xf>
    <xf numFmtId="164" fontId="5" fillId="3" borderId="13" xfId="21" applyFont="1" applyFill="1" applyBorder="1" applyAlignment="1">
      <alignment horizontal="center" vertical="top"/>
      <protection/>
    </xf>
    <xf numFmtId="164" fontId="1" fillId="0" borderId="0" xfId="21" applyFont="1" applyFill="1" applyBorder="1">
      <alignment vertical="center"/>
      <protection/>
    </xf>
    <xf numFmtId="170" fontId="1" fillId="0" borderId="13" xfId="21" applyNumberFormat="1" applyFont="1" applyBorder="1">
      <alignment vertical="center"/>
      <protection/>
    </xf>
    <xf numFmtId="164" fontId="12" fillId="0" borderId="13" xfId="21" applyFont="1" applyFill="1" applyBorder="1" applyAlignment="1">
      <alignment vertical="top" wrapText="1"/>
      <protection/>
    </xf>
    <xf numFmtId="170" fontId="12" fillId="0" borderId="13" xfId="21" applyNumberFormat="1" applyFont="1" applyFill="1" applyBorder="1" applyAlignment="1">
      <alignment vertical="top"/>
      <protection/>
    </xf>
    <xf numFmtId="170" fontId="12" fillId="0" borderId="13"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3" xfId="21" applyFont="1" applyFill="1" applyBorder="1" applyAlignment="1">
      <alignment horizontal="left" vertical="top" wrapText="1"/>
      <protection/>
    </xf>
    <xf numFmtId="164" fontId="5" fillId="0" borderId="13" xfId="21" applyFont="1" applyFill="1" applyBorder="1" applyAlignment="1">
      <alignment vertical="top" wrapText="1"/>
      <protection/>
    </xf>
    <xf numFmtId="170" fontId="5" fillId="0" borderId="13" xfId="21" applyNumberFormat="1" applyFont="1" applyFill="1" applyBorder="1" applyAlignment="1">
      <alignment vertical="top"/>
      <protection/>
    </xf>
    <xf numFmtId="164" fontId="5" fillId="0" borderId="13" xfId="21" applyFont="1" applyBorder="1">
      <alignment vertical="center"/>
      <protection/>
    </xf>
    <xf numFmtId="170" fontId="5" fillId="0" borderId="13" xfId="21" applyNumberFormat="1" applyFont="1" applyFill="1" applyBorder="1" applyAlignment="1">
      <alignment vertical="top" wrapText="1"/>
      <protection/>
    </xf>
    <xf numFmtId="164" fontId="1" fillId="0" borderId="24"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3" fillId="0" borderId="0" xfId="21" applyFont="1">
      <alignment vertical="center"/>
      <protection/>
    </xf>
    <xf numFmtId="164" fontId="3" fillId="0" borderId="13" xfId="21" applyNumberFormat="1" applyFont="1" applyFill="1" applyBorder="1" applyAlignment="1">
      <alignment/>
      <protection/>
    </xf>
    <xf numFmtId="164" fontId="3" fillId="3" borderId="19" xfId="21" applyNumberFormat="1" applyFont="1" applyFill="1" applyBorder="1" applyAlignment="1">
      <alignment horizontal="center"/>
      <protection/>
    </xf>
    <xf numFmtId="164" fontId="3" fillId="3" borderId="20" xfId="21" applyNumberFormat="1" applyFont="1" applyFill="1" applyBorder="1" applyAlignment="1">
      <alignment horizontal="center"/>
      <protection/>
    </xf>
    <xf numFmtId="164" fontId="3" fillId="0" borderId="14" xfId="21" applyNumberFormat="1" applyFont="1" applyFill="1" applyBorder="1" applyAlignment="1">
      <alignment/>
      <protection/>
    </xf>
    <xf numFmtId="164" fontId="3" fillId="0" borderId="14" xfId="21" applyNumberFormat="1" applyFont="1" applyFill="1" applyBorder="1" applyAlignment="1">
      <alignment horizontal="left" vertical="top"/>
      <protection/>
    </xf>
    <xf numFmtId="164" fontId="3" fillId="0" borderId="30" xfId="21" applyNumberFormat="1" applyFont="1" applyFill="1" applyBorder="1" applyAlignment="1">
      <alignment/>
      <protection/>
    </xf>
    <xf numFmtId="164" fontId="3" fillId="0" borderId="30" xfId="21" applyNumberFormat="1" applyFont="1" applyFill="1" applyBorder="1" applyAlignment="1">
      <alignment horizontal="left" vertical="top"/>
      <protection/>
    </xf>
    <xf numFmtId="164" fontId="3" fillId="0" borderId="25" xfId="21" applyNumberFormat="1" applyFont="1" applyFill="1" applyBorder="1" applyAlignment="1">
      <alignment wrapText="1"/>
      <protection/>
    </xf>
    <xf numFmtId="164" fontId="3" fillId="0" borderId="25" xfId="21" applyNumberFormat="1" applyFont="1" applyFill="1" applyBorder="1" applyAlignment="1">
      <alignment horizontal="left" vertical="top"/>
      <protection/>
    </xf>
    <xf numFmtId="167" fontId="3" fillId="5" borderId="14" xfId="22" applyFont="1" applyFill="1" applyBorder="1" applyAlignment="1" applyProtection="1">
      <alignment vertical="top"/>
      <protection/>
    </xf>
    <xf numFmtId="164" fontId="3" fillId="0" borderId="25" xfId="21" applyNumberFormat="1" applyFont="1" applyFill="1" applyBorder="1" applyAlignment="1">
      <alignment vertical="top" wrapText="1"/>
      <protection/>
    </xf>
    <xf numFmtId="173" fontId="3" fillId="5" borderId="25" xfId="21" applyNumberFormat="1" applyFont="1" applyFill="1" applyBorder="1" applyAlignment="1">
      <alignment vertical="top"/>
      <protection/>
    </xf>
    <xf numFmtId="164" fontId="3" fillId="0" borderId="13" xfId="21" applyNumberFormat="1" applyFont="1" applyFill="1" applyBorder="1" applyAlignment="1">
      <alignment wrapText="1"/>
      <protection/>
    </xf>
    <xf numFmtId="173" fontId="3" fillId="5" borderId="13" xfId="21" applyNumberFormat="1" applyFont="1" applyFill="1" applyBorder="1" applyAlignment="1">
      <alignment/>
      <protection/>
    </xf>
    <xf numFmtId="164" fontId="3" fillId="0" borderId="0" xfId="0" applyNumberFormat="1" applyFont="1" applyFill="1" applyBorder="1" applyAlignment="1">
      <alignment vertical="top"/>
    </xf>
    <xf numFmtId="164" fontId="17" fillId="0" borderId="0" xfId="0" applyFont="1" applyAlignment="1">
      <alignment wrapText="1"/>
    </xf>
    <xf numFmtId="164" fontId="17" fillId="0" borderId="0" xfId="0" applyFont="1" applyAlignment="1">
      <alignment/>
    </xf>
    <xf numFmtId="164" fontId="3" fillId="0" borderId="0" xfId="0" applyFont="1" applyAlignment="1">
      <alignment wrapText="1"/>
    </xf>
    <xf numFmtId="164" fontId="3" fillId="3" borderId="19" xfId="21" applyNumberFormat="1" applyFont="1" applyFill="1" applyBorder="1" applyAlignment="1">
      <alignment horizontal="center" wrapText="1"/>
      <protection/>
    </xf>
    <xf numFmtId="164" fontId="3" fillId="3" borderId="32" xfId="21" applyNumberFormat="1" applyFont="1" applyFill="1" applyBorder="1" applyAlignment="1">
      <alignment horizontal="center" wrapText="1"/>
      <protection/>
    </xf>
    <xf numFmtId="164" fontId="3" fillId="0" borderId="14" xfId="21" applyNumberFormat="1" applyFont="1" applyFill="1" applyBorder="1" applyAlignment="1">
      <alignment wrapText="1"/>
      <protection/>
    </xf>
    <xf numFmtId="164" fontId="3" fillId="0" borderId="14" xfId="21" applyNumberFormat="1" applyFont="1" applyFill="1" applyBorder="1" applyAlignment="1">
      <alignment horizontal="left" vertical="top" wrapText="1"/>
      <protection/>
    </xf>
    <xf numFmtId="164" fontId="3" fillId="0" borderId="21" xfId="21" applyNumberFormat="1" applyFont="1" applyFill="1" applyBorder="1" applyAlignment="1">
      <alignment wrapText="1"/>
      <protection/>
    </xf>
    <xf numFmtId="164" fontId="3" fillId="0" borderId="25" xfId="21" applyNumberFormat="1" applyFont="1" applyFill="1" applyBorder="1" applyAlignment="1">
      <alignment horizontal="left" vertical="top" wrapText="1"/>
      <protection/>
    </xf>
    <xf numFmtId="164" fontId="3" fillId="3" borderId="29" xfId="21" applyNumberFormat="1" applyFont="1" applyFill="1" applyBorder="1" applyAlignment="1">
      <alignment horizontal="center" wrapText="1"/>
      <protection/>
    </xf>
    <xf numFmtId="167" fontId="3" fillId="6" borderId="30" xfId="19" applyFont="1" applyFill="1" applyBorder="1" applyAlignment="1" applyProtection="1">
      <alignment vertical="top" wrapText="1"/>
      <protection/>
    </xf>
    <xf numFmtId="173" fontId="3" fillId="6" borderId="25" xfId="21" applyNumberFormat="1" applyFont="1" applyFill="1" applyBorder="1" applyAlignment="1">
      <alignment vertical="top" wrapText="1"/>
      <protection/>
    </xf>
    <xf numFmtId="173" fontId="3" fillId="6" borderId="13" xfId="21" applyNumberFormat="1" applyFont="1" applyFill="1" applyBorder="1" applyAlignment="1">
      <alignment wrapText="1"/>
      <protection/>
    </xf>
    <xf numFmtId="164" fontId="3" fillId="0" borderId="0" xfId="0" applyFont="1" applyFill="1" applyBorder="1" applyAlignment="1">
      <alignment wrapText="1"/>
    </xf>
    <xf numFmtId="164" fontId="18"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3" xfId="0" applyNumberFormat="1" applyFont="1" applyFill="1" applyBorder="1" applyAlignment="1">
      <alignment horizontal="center" vertical="top" wrapText="1"/>
    </xf>
    <xf numFmtId="164" fontId="3" fillId="0" borderId="33" xfId="0" applyNumberFormat="1" applyFont="1" applyFill="1" applyBorder="1" applyAlignment="1">
      <alignment vertical="center"/>
    </xf>
    <xf numFmtId="164" fontId="3" fillId="2" borderId="33" xfId="0" applyNumberFormat="1" applyFont="1" applyFill="1" applyBorder="1" applyAlignment="1">
      <alignment vertical="top" wrapText="1"/>
    </xf>
    <xf numFmtId="164" fontId="3" fillId="0" borderId="33" xfId="0" applyNumberFormat="1" applyFont="1" applyFill="1" applyBorder="1" applyAlignment="1">
      <alignment vertical="top" wrapText="1"/>
    </xf>
    <xf numFmtId="164" fontId="3" fillId="0" borderId="24" xfId="0" applyNumberFormat="1" applyFont="1" applyFill="1" applyBorder="1" applyAlignment="1">
      <alignment vertical="top" wrapText="1"/>
    </xf>
    <xf numFmtId="172" fontId="3" fillId="5" borderId="33" xfId="0" applyNumberFormat="1" applyFont="1" applyFill="1" applyBorder="1" applyAlignment="1">
      <alignment vertical="top" wrapText="1"/>
    </xf>
    <xf numFmtId="164" fontId="3" fillId="5" borderId="33" xfId="0" applyNumberFormat="1" applyFont="1" applyFill="1" applyBorder="1" applyAlignment="1">
      <alignment vertical="top" wrapText="1"/>
    </xf>
    <xf numFmtId="164" fontId="3" fillId="0" borderId="34" xfId="0" applyNumberFormat="1" applyFont="1" applyFill="1" applyBorder="1" applyAlignment="1">
      <alignment vertical="center"/>
    </xf>
    <xf numFmtId="164" fontId="3" fillId="0" borderId="35" xfId="0" applyNumberFormat="1" applyFont="1" applyFill="1" applyBorder="1" applyAlignment="1">
      <alignment vertical="center"/>
    </xf>
    <xf numFmtId="164" fontId="3" fillId="3" borderId="33" xfId="0" applyNumberFormat="1" applyFont="1" applyFill="1" applyBorder="1" applyAlignment="1">
      <alignment vertical="top" wrapText="1"/>
    </xf>
    <xf numFmtId="164" fontId="3" fillId="0" borderId="36" xfId="0" applyNumberFormat="1" applyFont="1" applyFill="1" applyBorder="1" applyAlignment="1">
      <alignment vertical="center"/>
    </xf>
    <xf numFmtId="164" fontId="4" fillId="3" borderId="33" xfId="0" applyFont="1" applyFill="1" applyBorder="1" applyAlignment="1">
      <alignment horizontal="left" vertical="center"/>
    </xf>
    <xf numFmtId="164" fontId="4" fillId="3" borderId="33"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33" xfId="0" applyFont="1" applyFill="1" applyBorder="1" applyAlignment="1">
      <alignment horizontal="left" vertical="top"/>
    </xf>
    <xf numFmtId="164" fontId="11" fillId="0" borderId="33" xfId="0" applyFont="1" applyFill="1" applyBorder="1" applyAlignment="1">
      <alignment horizontal="left" vertical="top"/>
    </xf>
    <xf numFmtId="164" fontId="4" fillId="3" borderId="33" xfId="0" applyFont="1" applyFill="1" applyBorder="1" applyAlignment="1">
      <alignment vertical="center"/>
    </xf>
    <xf numFmtId="164" fontId="3" fillId="3" borderId="33" xfId="0" applyFont="1" applyFill="1" applyBorder="1" applyAlignment="1">
      <alignment vertical="center"/>
    </xf>
    <xf numFmtId="164" fontId="3" fillId="0" borderId="33" xfId="0" applyNumberFormat="1" applyFont="1" applyFill="1" applyBorder="1" applyAlignment="1">
      <alignment vertical="top"/>
    </xf>
    <xf numFmtId="164" fontId="3" fillId="0" borderId="33" xfId="0" applyFont="1" applyFill="1" applyBorder="1" applyAlignment="1">
      <alignment vertical="top"/>
    </xf>
    <xf numFmtId="164" fontId="4" fillId="0" borderId="33" xfId="0" applyFont="1" applyFill="1" applyBorder="1" applyAlignment="1">
      <alignment vertical="top"/>
    </xf>
    <xf numFmtId="172" fontId="3" fillId="11" borderId="33" xfId="0" applyNumberFormat="1" applyFont="1" applyFill="1" applyBorder="1" applyAlignment="1">
      <alignment vertical="top"/>
    </xf>
    <xf numFmtId="164" fontId="11" fillId="0" borderId="33" xfId="0" applyFont="1" applyFill="1" applyBorder="1" applyAlignment="1">
      <alignment vertical="top"/>
    </xf>
    <xf numFmtId="164" fontId="3" fillId="11" borderId="33"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E6E6E6"/>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10" t="s">
        <v>10</v>
      </c>
      <c r="B10" s="10" t="s">
        <v>11</v>
      </c>
    </row>
    <row r="11" spans="1:2" ht="12.75">
      <c r="A11" s="6" t="s">
        <v>12</v>
      </c>
      <c r="B11" s="6" t="s">
        <v>13</v>
      </c>
    </row>
    <row r="12" spans="1:2" ht="12.75">
      <c r="A12" s="8" t="s">
        <v>14</v>
      </c>
      <c r="B12" s="8" t="s">
        <v>13</v>
      </c>
    </row>
    <row r="13" spans="1:2" ht="12.75">
      <c r="A13" s="6" t="s">
        <v>15</v>
      </c>
      <c r="B13" s="7" t="s">
        <v>16</v>
      </c>
    </row>
    <row r="14" spans="1:2" ht="12.75">
      <c r="A14" s="6" t="s">
        <v>17</v>
      </c>
      <c r="B14" s="7" t="s">
        <v>18</v>
      </c>
    </row>
    <row r="15" spans="1:2" ht="12.75">
      <c r="A15" s="6" t="s">
        <v>19</v>
      </c>
      <c r="B15" s="7" t="s">
        <v>20</v>
      </c>
    </row>
    <row r="16" spans="1:2" ht="12.75">
      <c r="A16" s="6" t="s">
        <v>21</v>
      </c>
      <c r="B16" s="7" t="s">
        <v>22</v>
      </c>
    </row>
    <row r="17" spans="1:2" ht="12.75">
      <c r="A17" s="6" t="s">
        <v>23</v>
      </c>
      <c r="B17" s="7" t="s">
        <v>24</v>
      </c>
    </row>
    <row r="18" spans="1:2" ht="12.75">
      <c r="A18" s="10" t="s">
        <v>25</v>
      </c>
      <c r="B18" s="11" t="s">
        <v>26</v>
      </c>
    </row>
    <row r="19" spans="1:2" ht="12.75">
      <c r="A19" s="6" t="s">
        <v>27</v>
      </c>
      <c r="B19" s="7" t="s">
        <v>28</v>
      </c>
    </row>
    <row r="20" spans="1:2" ht="12.75">
      <c r="A20" s="6" t="s">
        <v>29</v>
      </c>
      <c r="B20" s="7" t="s">
        <v>30</v>
      </c>
    </row>
    <row r="21" spans="1:2" ht="12.75">
      <c r="A21" s="6" t="s">
        <v>31</v>
      </c>
      <c r="B21" s="7" t="s">
        <v>32</v>
      </c>
    </row>
    <row r="22" spans="1:2" ht="12.75">
      <c r="A22" s="6" t="s">
        <v>33</v>
      </c>
      <c r="B22" s="7" t="s">
        <v>34</v>
      </c>
    </row>
    <row r="23" spans="1:2" ht="12.75">
      <c r="A23" s="10" t="s">
        <v>35</v>
      </c>
      <c r="B23" s="11" t="s">
        <v>36</v>
      </c>
    </row>
    <row r="24" spans="1:2" ht="12.75">
      <c r="A24" s="6" t="s">
        <v>37</v>
      </c>
      <c r="B24" s="7" t="s">
        <v>38</v>
      </c>
    </row>
    <row r="25" spans="1:2" ht="12.75">
      <c r="A25" s="6" t="s">
        <v>39</v>
      </c>
      <c r="B25" s="7" t="s">
        <v>40</v>
      </c>
    </row>
    <row r="26" spans="1:2" ht="12.75">
      <c r="A26" s="12" t="s">
        <v>41</v>
      </c>
      <c r="B26" s="9" t="s">
        <v>42</v>
      </c>
    </row>
    <row r="27" spans="1:2" ht="12.75">
      <c r="A27" s="13" t="s">
        <v>43</v>
      </c>
      <c r="B27" s="10" t="s">
        <v>44</v>
      </c>
    </row>
    <row r="28" spans="1:2" ht="12.75">
      <c r="A28" s="14" t="s">
        <v>45</v>
      </c>
      <c r="B28" s="8" t="s">
        <v>46</v>
      </c>
    </row>
    <row r="29" spans="1:2" ht="12.75">
      <c r="A29" s="10" t="s">
        <v>47</v>
      </c>
      <c r="B29" s="7" t="s">
        <v>48</v>
      </c>
    </row>
    <row r="30" spans="1:2" ht="12.75">
      <c r="A30" s="8" t="s">
        <v>49</v>
      </c>
      <c r="B30" s="8" t="s">
        <v>50</v>
      </c>
    </row>
    <row r="31" ht="12.75">
      <c r="A31" s="3" t="s">
        <v>51</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8.00390625" defaultRowHeight="14.25"/>
  <cols>
    <col min="1" max="1" width="31.50390625" style="133" customWidth="1"/>
    <col min="2" max="3" width="10.50390625" style="82" customWidth="1"/>
    <col min="4" max="4" width="12.25390625" style="82" customWidth="1"/>
    <col min="5" max="7" width="10.50390625" style="82" customWidth="1"/>
    <col min="8" max="16384" width="8.125" style="82" customWidth="1"/>
  </cols>
  <sheetData>
    <row r="1" s="84" customFormat="1" ht="12.75">
      <c r="A1" s="83" t="s">
        <v>1</v>
      </c>
    </row>
    <row r="2" s="84" customFormat="1" ht="12.75">
      <c r="A2" s="83" t="s">
        <v>2</v>
      </c>
    </row>
    <row r="3" s="84" customFormat="1" ht="12.75">
      <c r="A3" s="84" t="s">
        <v>21</v>
      </c>
    </row>
    <row r="4" spans="1:9" ht="12.75">
      <c r="A4" s="144"/>
      <c r="B4" s="144"/>
      <c r="C4" s="144"/>
      <c r="D4" s="144"/>
      <c r="E4" s="144"/>
      <c r="F4" s="144"/>
      <c r="G4" s="144"/>
      <c r="H4" s="144"/>
      <c r="I4" s="144"/>
    </row>
    <row r="5" spans="1:9" ht="12.75">
      <c r="A5" s="145" t="s">
        <v>302</v>
      </c>
      <c r="B5" s="146" t="s">
        <v>59</v>
      </c>
      <c r="C5" s="147" t="s">
        <v>192</v>
      </c>
      <c r="D5" s="148" t="s">
        <v>193</v>
      </c>
      <c r="E5" s="146" t="s">
        <v>60</v>
      </c>
      <c r="F5" s="149" t="s">
        <v>192</v>
      </c>
      <c r="G5" s="147" t="s">
        <v>194</v>
      </c>
      <c r="H5" s="144"/>
      <c r="I5" s="144"/>
    </row>
    <row r="6" spans="1:9" ht="12.75">
      <c r="A6" s="150" t="s">
        <v>303</v>
      </c>
      <c r="B6" s="127"/>
      <c r="C6" s="151"/>
      <c r="D6" s="152"/>
      <c r="E6" s="127"/>
      <c r="F6" s="151"/>
      <c r="G6" s="153"/>
      <c r="H6" s="144"/>
      <c r="I6" s="144"/>
    </row>
    <row r="7" spans="1:9" ht="12.75">
      <c r="A7" s="154" t="s">
        <v>304</v>
      </c>
      <c r="B7" s="127"/>
      <c r="C7" s="151"/>
      <c r="D7" s="155"/>
      <c r="E7" s="127"/>
      <c r="F7" s="151"/>
      <c r="G7" s="153"/>
      <c r="H7" s="144"/>
      <c r="I7" s="144"/>
    </row>
    <row r="8" spans="1:9" ht="12.75">
      <c r="A8" s="150" t="s">
        <v>305</v>
      </c>
      <c r="B8" s="156"/>
      <c r="C8" s="157"/>
      <c r="D8" s="158"/>
      <c r="E8" s="156"/>
      <c r="F8" s="157"/>
      <c r="G8" s="159"/>
      <c r="I8" s="144"/>
    </row>
    <row r="9" spans="1:9" ht="12.75">
      <c r="A9" s="154" t="s">
        <v>306</v>
      </c>
      <c r="B9" s="156"/>
      <c r="C9" s="157"/>
      <c r="D9" s="160"/>
      <c r="E9" s="156"/>
      <c r="F9" s="157"/>
      <c r="G9" s="159"/>
      <c r="I9" s="144"/>
    </row>
    <row r="10" spans="1:9" ht="12.75">
      <c r="A10" s="161" t="s">
        <v>307</v>
      </c>
      <c r="B10" s="156"/>
      <c r="C10" s="157"/>
      <c r="D10" s="162"/>
      <c r="E10" s="156"/>
      <c r="F10" s="157"/>
      <c r="G10" s="159"/>
      <c r="I10" s="144"/>
    </row>
    <row r="11" spans="1:9" ht="12.75">
      <c r="A11" s="163" t="s">
        <v>308</v>
      </c>
      <c r="B11" s="156"/>
      <c r="C11" s="157"/>
      <c r="D11" s="162"/>
      <c r="E11" s="156"/>
      <c r="F11" s="157"/>
      <c r="G11" s="159"/>
      <c r="I11" s="144"/>
    </row>
    <row r="12" spans="1:9" ht="12.75">
      <c r="A12" s="164"/>
      <c r="B12" s="164"/>
      <c r="C12" s="165"/>
      <c r="D12" s="164"/>
      <c r="E12" s="164"/>
      <c r="F12" s="165"/>
      <c r="G12" s="121"/>
      <c r="I12" s="144"/>
    </row>
    <row r="13" spans="1:9" ht="41.25" customHeight="1">
      <c r="A13" s="166" t="s">
        <v>309</v>
      </c>
      <c r="B13" s="166"/>
      <c r="C13" s="166"/>
      <c r="D13" s="166"/>
      <c r="E13" s="166"/>
      <c r="F13" s="166"/>
      <c r="G13" s="166"/>
      <c r="I13" s="144"/>
    </row>
    <row r="14" spans="1:9" ht="12.75">
      <c r="A14" s="144"/>
      <c r="B14" s="144"/>
      <c r="C14" s="144"/>
      <c r="D14" s="144"/>
      <c r="E14" s="144"/>
      <c r="F14" s="144"/>
      <c r="G14" s="144"/>
      <c r="I14" s="144"/>
    </row>
    <row r="15" spans="1:9" ht="12.75">
      <c r="A15" s="121" t="s">
        <v>254</v>
      </c>
      <c r="G15" s="144"/>
      <c r="I15" s="144"/>
    </row>
    <row r="16" spans="1:9" ht="12.75">
      <c r="A16" s="144"/>
      <c r="G16" s="144"/>
      <c r="I16" s="144"/>
    </row>
    <row r="17" spans="1:9" ht="12.75">
      <c r="A17" s="144"/>
      <c r="I17" s="144"/>
    </row>
    <row r="18" spans="1:9" ht="12.75">
      <c r="A18" s="144"/>
      <c r="B18" s="144"/>
      <c r="C18" s="144"/>
      <c r="D18" s="144"/>
      <c r="E18" s="144"/>
      <c r="F18" s="144"/>
      <c r="G18" s="144"/>
      <c r="H18" s="144"/>
      <c r="I18" s="144"/>
    </row>
    <row r="19" spans="1:9" ht="12.75">
      <c r="A19" s="144"/>
      <c r="B19" s="144"/>
      <c r="C19" s="144"/>
      <c r="D19" s="144"/>
      <c r="E19" s="144"/>
      <c r="F19" s="144"/>
      <c r="G19" s="144"/>
      <c r="H19" s="144"/>
      <c r="I19" s="144"/>
    </row>
    <row r="20" spans="1:9" ht="12.75">
      <c r="A20" s="144"/>
      <c r="B20" s="144"/>
      <c r="C20" s="144"/>
      <c r="D20" s="144"/>
      <c r="E20" s="144"/>
      <c r="F20" s="144"/>
      <c r="G20" s="144"/>
      <c r="H20" s="144"/>
      <c r="I20" s="144"/>
    </row>
    <row r="21" spans="1:9" ht="12.75">
      <c r="A21" s="144"/>
      <c r="B21" s="144"/>
      <c r="C21" s="144"/>
      <c r="D21" s="144"/>
      <c r="E21" s="144"/>
      <c r="F21" s="144"/>
      <c r="G21" s="144"/>
      <c r="H21" s="144"/>
      <c r="I21" s="144"/>
    </row>
    <row r="22" spans="1:9" ht="12.75">
      <c r="A22" s="144"/>
      <c r="B22" s="144"/>
      <c r="C22" s="144"/>
      <c r="D22" s="144"/>
      <c r="E22" s="144"/>
      <c r="F22" s="144"/>
      <c r="G22" s="144"/>
      <c r="H22" s="144"/>
      <c r="I22" s="144"/>
    </row>
    <row r="23" spans="1:9" ht="12.75">
      <c r="A23" s="144"/>
      <c r="B23" s="144"/>
      <c r="C23" s="144"/>
      <c r="D23" s="144"/>
      <c r="E23" s="144"/>
      <c r="F23" s="144"/>
      <c r="G23" s="144"/>
      <c r="H23" s="144"/>
      <c r="I23" s="144"/>
    </row>
    <row r="24" spans="1:9" ht="12.75">
      <c r="A24" s="144"/>
      <c r="B24" s="144"/>
      <c r="C24" s="144"/>
      <c r="D24" s="144"/>
      <c r="E24" s="144"/>
      <c r="F24" s="144"/>
      <c r="G24" s="144"/>
      <c r="H24" s="144"/>
      <c r="I24" s="144"/>
    </row>
    <row r="25" spans="1:9" ht="12.75">
      <c r="A25" s="144"/>
      <c r="H25" s="144"/>
      <c r="I25" s="144"/>
    </row>
    <row r="26" s="82" customFormat="1" ht="12.75"/>
    <row r="27" s="82" customFormat="1" ht="12.75"/>
    <row r="28" s="82" customFormat="1" ht="12.75"/>
    <row r="29" s="82" customFormat="1" ht="12.75"/>
    <row r="30" s="82" customFormat="1" ht="12.75"/>
    <row r="31" s="82" customFormat="1" ht="12.75"/>
    <row r="32" s="82" customFormat="1" ht="12.75"/>
    <row r="33" s="82" customFormat="1" ht="12.75"/>
    <row r="34" s="82" customFormat="1" ht="12.75"/>
    <row r="35" s="82" customFormat="1" ht="12.75"/>
    <row r="36" s="82" customFormat="1" ht="12.75"/>
    <row r="37" s="82" customFormat="1" ht="12.75"/>
    <row r="38" s="82" customFormat="1" ht="12.75"/>
    <row r="39" s="82" customFormat="1" ht="12.75"/>
    <row r="40" s="82" customFormat="1" ht="12.75"/>
    <row r="41" s="82" customFormat="1" ht="12.75"/>
    <row r="42" s="82" customFormat="1" ht="12.75"/>
    <row r="43" s="82" customFormat="1" ht="12.75"/>
    <row r="44" s="82" customFormat="1" ht="12.75"/>
    <row r="45" s="82" customFormat="1" ht="12.75"/>
    <row r="46" s="82" customFormat="1" ht="12.75"/>
    <row r="47" s="82" customFormat="1" ht="12.75"/>
    <row r="48" s="82" customFormat="1" ht="12.75"/>
    <row r="49" s="82" customFormat="1" ht="12.75"/>
    <row r="50" s="82" customFormat="1" ht="12.75"/>
    <row r="51" s="82" customFormat="1" ht="12.75"/>
    <row r="52" s="82" customFormat="1" ht="12.75"/>
    <row r="53" s="82" customFormat="1" ht="12.75"/>
    <row r="54" s="82" customFormat="1" ht="12.75"/>
    <row r="55" s="82" customFormat="1" ht="12.75"/>
    <row r="56" s="82"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24"/>
  <sheetViews>
    <sheetView workbookViewId="0" topLeftCell="A1">
      <selection activeCell="A1" sqref="A1"/>
    </sheetView>
  </sheetViews>
  <sheetFormatPr defaultColWidth="8.00390625" defaultRowHeight="14.25"/>
  <cols>
    <col min="1" max="1" width="18.75390625" style="82" customWidth="1"/>
    <col min="2" max="2" width="26.25390625" style="82" customWidth="1"/>
    <col min="3" max="3" width="21.75390625" style="82" customWidth="1"/>
    <col min="4" max="4" width="30.875" style="82" customWidth="1"/>
    <col min="5" max="5" width="13.625" style="82" customWidth="1"/>
    <col min="6" max="16384" width="8.125" style="82" customWidth="1"/>
  </cols>
  <sheetData>
    <row r="1" s="84" customFormat="1" ht="12.75">
      <c r="A1" s="83" t="s">
        <v>1</v>
      </c>
    </row>
    <row r="2" s="84" customFormat="1" ht="12.75">
      <c r="A2" s="83" t="s">
        <v>2</v>
      </c>
    </row>
    <row r="3" s="84" customFormat="1" ht="12.75">
      <c r="A3" s="84" t="s">
        <v>23</v>
      </c>
    </row>
    <row r="5" spans="1:5" ht="41.25" customHeight="1">
      <c r="A5" s="167" t="s">
        <v>310</v>
      </c>
      <c r="B5" s="167"/>
      <c r="C5" s="167"/>
      <c r="D5" s="167"/>
      <c r="E5" s="117"/>
    </row>
    <row r="6" ht="12.75">
      <c r="A6" s="168"/>
    </row>
    <row r="7" spans="1:4" ht="12.75">
      <c r="A7" s="115" t="s">
        <v>311</v>
      </c>
      <c r="B7" s="169" t="s">
        <v>256</v>
      </c>
      <c r="C7" s="115" t="s">
        <v>245</v>
      </c>
      <c r="D7" s="169" t="s">
        <v>312</v>
      </c>
    </row>
    <row r="8" spans="1:4" ht="12.75">
      <c r="A8" s="170" t="s">
        <v>313</v>
      </c>
      <c r="B8" s="170"/>
      <c r="C8" s="170"/>
      <c r="D8" s="170"/>
    </row>
    <row r="9" spans="1:4" ht="12.75">
      <c r="A9" s="170"/>
      <c r="B9" s="170"/>
      <c r="C9" s="170"/>
      <c r="D9" s="170"/>
    </row>
    <row r="10" spans="1:4" ht="12.75">
      <c r="A10" s="170"/>
      <c r="B10" s="170"/>
      <c r="C10" s="170"/>
      <c r="D10" s="170"/>
    </row>
    <row r="11" spans="1:4" ht="12.75">
      <c r="A11" s="170"/>
      <c r="B11" s="170"/>
      <c r="C11" s="170"/>
      <c r="D11" s="170"/>
    </row>
    <row r="12" spans="1:4" ht="12.75">
      <c r="A12" s="171"/>
      <c r="B12" s="172"/>
      <c r="C12" s="172"/>
      <c r="D12" s="172"/>
    </row>
    <row r="13" spans="1:4" ht="12.75">
      <c r="A13" s="115" t="s">
        <v>311</v>
      </c>
      <c r="B13" s="169" t="s">
        <v>250</v>
      </c>
      <c r="C13" s="115" t="s">
        <v>251</v>
      </c>
      <c r="D13" s="169" t="s">
        <v>312</v>
      </c>
    </row>
    <row r="14" spans="1:4" ht="12.75">
      <c r="A14" s="170" t="s">
        <v>313</v>
      </c>
      <c r="B14" s="170"/>
      <c r="C14" s="170"/>
      <c r="D14" s="170"/>
    </row>
    <row r="15" spans="1:4" ht="12.75">
      <c r="A15" s="170"/>
      <c r="B15" s="170"/>
      <c r="C15" s="170"/>
      <c r="D15" s="170"/>
    </row>
    <row r="16" spans="1:4" ht="12.75">
      <c r="A16" s="170"/>
      <c r="B16" s="170"/>
      <c r="C16" s="170"/>
      <c r="D16" s="170"/>
    </row>
    <row r="17" spans="1:4" ht="12.75">
      <c r="A17" s="170"/>
      <c r="B17" s="170"/>
      <c r="C17" s="170"/>
      <c r="D17" s="170"/>
    </row>
    <row r="18" spans="1:4" ht="12.75">
      <c r="A18" s="115" t="s">
        <v>311</v>
      </c>
      <c r="B18" s="115" t="s">
        <v>314</v>
      </c>
      <c r="C18" s="115" t="s">
        <v>315</v>
      </c>
      <c r="D18" s="169" t="s">
        <v>312</v>
      </c>
    </row>
    <row r="19" spans="1:4" ht="12.75">
      <c r="A19" s="170" t="s">
        <v>313</v>
      </c>
      <c r="B19" s="170"/>
      <c r="C19" s="170"/>
      <c r="D19" s="170"/>
    </row>
    <row r="20" spans="1:4" ht="12.75">
      <c r="A20" s="170"/>
      <c r="B20" s="170"/>
      <c r="C20" s="170"/>
      <c r="D20" s="170"/>
    </row>
    <row r="21" spans="1:4" ht="12.75">
      <c r="A21" s="170"/>
      <c r="B21" s="170"/>
      <c r="C21" s="170"/>
      <c r="D21" s="170"/>
    </row>
    <row r="22" spans="1:4" ht="12.75">
      <c r="A22" s="170"/>
      <c r="B22" s="170"/>
      <c r="C22" s="170"/>
      <c r="D22" s="170"/>
    </row>
    <row r="24" ht="12.75">
      <c r="A24" s="121" t="s">
        <v>254</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8.00390625" defaultRowHeight="14.25"/>
  <cols>
    <col min="1" max="1" width="31.125" style="82" customWidth="1"/>
    <col min="2" max="2" width="11.00390625" style="82" customWidth="1"/>
    <col min="3" max="3" width="13.00390625" style="82" customWidth="1"/>
    <col min="4" max="5" width="17.25390625" style="82" customWidth="1"/>
    <col min="6" max="16384" width="8.125" style="82" customWidth="1"/>
  </cols>
  <sheetData>
    <row r="1" s="84" customFormat="1" ht="12.75">
      <c r="A1" s="83" t="s">
        <v>1</v>
      </c>
    </row>
    <row r="2" s="84" customFormat="1" ht="12.75">
      <c r="A2" s="83" t="s">
        <v>2</v>
      </c>
    </row>
    <row r="3" spans="1:7" s="84" customFormat="1" ht="12.75">
      <c r="A3" s="83" t="s">
        <v>25</v>
      </c>
      <c r="B3" s="173"/>
      <c r="C3" s="173"/>
      <c r="D3" s="173"/>
      <c r="E3" s="173"/>
      <c r="F3" s="173"/>
      <c r="G3" s="173"/>
    </row>
    <row r="4" spans="1:7" ht="12.75">
      <c r="A4" s="144"/>
      <c r="B4" s="144"/>
      <c r="C4" s="144"/>
      <c r="D4" s="144"/>
      <c r="E4" s="144"/>
      <c r="F4" s="144"/>
      <c r="G4" s="144"/>
    </row>
    <row r="5" spans="1:7" ht="12.75">
      <c r="A5" s="115" t="s">
        <v>316</v>
      </c>
      <c r="B5" s="115" t="s">
        <v>238</v>
      </c>
      <c r="C5" s="115" t="s">
        <v>61</v>
      </c>
      <c r="D5" s="115" t="s">
        <v>239</v>
      </c>
      <c r="E5" s="115" t="s">
        <v>240</v>
      </c>
      <c r="F5" s="144"/>
      <c r="G5" s="144"/>
    </row>
    <row r="6" spans="1:7" ht="12.75">
      <c r="A6" s="116"/>
      <c r="B6" s="116"/>
      <c r="C6" s="116"/>
      <c r="D6" s="116"/>
      <c r="E6" s="116"/>
      <c r="F6" s="144"/>
      <c r="G6" s="144"/>
    </row>
    <row r="7" spans="1:7" ht="12.75">
      <c r="A7" s="116"/>
      <c r="B7" s="116"/>
      <c r="C7" s="116"/>
      <c r="D7" s="116"/>
      <c r="E7" s="116"/>
      <c r="F7" s="144"/>
      <c r="G7" s="144"/>
    </row>
    <row r="8" spans="1:7" ht="12.75">
      <c r="A8" s="116"/>
      <c r="B8" s="116"/>
      <c r="C8" s="116"/>
      <c r="D8" s="116"/>
      <c r="E8" s="116"/>
      <c r="F8" s="144"/>
      <c r="G8" s="144"/>
    </row>
    <row r="9" spans="1:7" ht="12.75">
      <c r="A9" s="144"/>
      <c r="B9" s="144"/>
      <c r="C9" s="144"/>
      <c r="D9" s="144"/>
      <c r="E9" s="144"/>
      <c r="F9" s="144"/>
      <c r="G9" s="144"/>
    </row>
    <row r="10" spans="1:7" ht="39.75" customHeight="1">
      <c r="A10" s="174" t="s">
        <v>317</v>
      </c>
      <c r="B10" s="174"/>
      <c r="C10" s="174"/>
      <c r="D10" s="174"/>
      <c r="E10" s="144"/>
      <c r="F10" s="144"/>
      <c r="G10" s="144"/>
    </row>
    <row r="11" spans="1:7" ht="27" customHeight="1">
      <c r="A11" s="174" t="s">
        <v>242</v>
      </c>
      <c r="B11" s="174"/>
      <c r="C11" s="174"/>
      <c r="D11" s="174"/>
      <c r="E11" s="144"/>
      <c r="F11" s="144"/>
      <c r="G11" s="144"/>
    </row>
    <row r="12" spans="1:7" ht="12.75">
      <c r="A12" s="144"/>
      <c r="B12" s="144"/>
      <c r="C12" s="144"/>
      <c r="D12" s="144"/>
      <c r="E12" s="144"/>
      <c r="F12" s="144"/>
      <c r="G12" s="144"/>
    </row>
    <row r="13" spans="1:7" ht="12.75">
      <c r="A13" s="169" t="s">
        <v>318</v>
      </c>
      <c r="B13" s="115" t="s">
        <v>319</v>
      </c>
      <c r="C13" s="115" t="s">
        <v>320</v>
      </c>
      <c r="D13" s="169" t="s">
        <v>246</v>
      </c>
      <c r="E13" s="144"/>
      <c r="F13" s="144"/>
      <c r="G13" s="144"/>
    </row>
    <row r="14" spans="1:7" ht="12.75">
      <c r="A14" s="175" t="s">
        <v>321</v>
      </c>
      <c r="B14" s="175"/>
      <c r="C14" s="175"/>
      <c r="D14" s="175"/>
      <c r="E14" s="144"/>
      <c r="F14" s="144"/>
      <c r="G14" s="144"/>
    </row>
    <row r="15" spans="1:7" ht="12.75">
      <c r="A15" s="163" t="s">
        <v>322</v>
      </c>
      <c r="B15" s="175"/>
      <c r="C15" s="175"/>
      <c r="D15" s="175"/>
      <c r="E15" s="144"/>
      <c r="F15" s="144"/>
      <c r="G15" s="144"/>
    </row>
    <row r="16" spans="1:7" ht="12.75">
      <c r="A16" s="163" t="s">
        <v>323</v>
      </c>
      <c r="B16" s="175"/>
      <c r="C16" s="175"/>
      <c r="D16" s="175"/>
      <c r="E16" s="144"/>
      <c r="F16" s="144"/>
      <c r="G16" s="144"/>
    </row>
    <row r="17" spans="1:7" ht="12.75">
      <c r="A17" s="163" t="s">
        <v>324</v>
      </c>
      <c r="B17" s="175"/>
      <c r="C17" s="175"/>
      <c r="D17" s="175"/>
      <c r="E17" s="144"/>
      <c r="F17" s="144"/>
      <c r="G17" s="144"/>
    </row>
    <row r="18" spans="1:7" ht="12.75">
      <c r="A18" s="175" t="s">
        <v>325</v>
      </c>
      <c r="B18" s="175"/>
      <c r="C18" s="175"/>
      <c r="D18" s="175"/>
      <c r="E18" s="144"/>
      <c r="F18" s="144"/>
      <c r="G18" s="144"/>
    </row>
    <row r="19" spans="1:7" ht="12.75">
      <c r="A19" s="163" t="s">
        <v>322</v>
      </c>
      <c r="B19" s="175"/>
      <c r="C19" s="175"/>
      <c r="D19" s="175"/>
      <c r="E19" s="144"/>
      <c r="F19" s="144"/>
      <c r="G19" s="144"/>
    </row>
    <row r="20" spans="1:7" ht="12.75">
      <c r="A20" s="163" t="s">
        <v>323</v>
      </c>
      <c r="B20" s="175"/>
      <c r="C20" s="175"/>
      <c r="D20" s="175"/>
      <c r="E20" s="144"/>
      <c r="F20" s="144"/>
      <c r="G20" s="144"/>
    </row>
    <row r="21" spans="1:7" ht="12.75">
      <c r="A21" s="163" t="s">
        <v>324</v>
      </c>
      <c r="B21" s="175"/>
      <c r="C21" s="175"/>
      <c r="D21" s="175"/>
      <c r="E21" s="144"/>
      <c r="F21" s="144"/>
      <c r="G21" s="144"/>
    </row>
    <row r="22" spans="1:7" ht="12.75">
      <c r="A22" s="175" t="s">
        <v>326</v>
      </c>
      <c r="B22" s="175"/>
      <c r="C22" s="175"/>
      <c r="D22" s="175"/>
      <c r="E22" s="144"/>
      <c r="F22" s="144"/>
      <c r="G22" s="144"/>
    </row>
    <row r="23" spans="1:7" ht="12.75">
      <c r="A23" s="163" t="s">
        <v>322</v>
      </c>
      <c r="B23" s="175"/>
      <c r="C23" s="175"/>
      <c r="D23" s="175"/>
      <c r="E23" s="144"/>
      <c r="F23" s="144"/>
      <c r="G23" s="144"/>
    </row>
    <row r="24" spans="1:7" ht="12.75">
      <c r="A24" s="163" t="s">
        <v>323</v>
      </c>
      <c r="B24" s="175"/>
      <c r="C24" s="175"/>
      <c r="D24" s="175"/>
      <c r="E24" s="144"/>
      <c r="F24" s="144"/>
      <c r="G24" s="144"/>
    </row>
    <row r="25" spans="1:7" ht="12.75">
      <c r="A25" s="163" t="s">
        <v>324</v>
      </c>
      <c r="B25" s="175"/>
      <c r="C25" s="175"/>
      <c r="D25" s="175"/>
      <c r="E25" s="144"/>
      <c r="F25" s="144"/>
      <c r="G25" s="144"/>
    </row>
    <row r="26" spans="1:7" ht="12.75">
      <c r="A26" s="175" t="s">
        <v>327</v>
      </c>
      <c r="B26" s="175"/>
      <c r="C26" s="175"/>
      <c r="D26" s="175"/>
      <c r="E26" s="144"/>
      <c r="F26" s="144"/>
      <c r="G26" s="144"/>
    </row>
    <row r="27" spans="1:7" ht="12.75">
      <c r="A27" s="163" t="s">
        <v>322</v>
      </c>
      <c r="B27" s="175"/>
      <c r="C27" s="175"/>
      <c r="D27" s="175"/>
      <c r="E27" s="144"/>
      <c r="F27" s="144"/>
      <c r="G27" s="144"/>
    </row>
    <row r="28" spans="1:7" ht="12.75">
      <c r="A28" s="163" t="s">
        <v>323</v>
      </c>
      <c r="B28" s="175"/>
      <c r="C28" s="175"/>
      <c r="D28" s="175"/>
      <c r="E28" s="144"/>
      <c r="F28" s="144"/>
      <c r="G28" s="144"/>
    </row>
    <row r="29" spans="1:7" ht="12.75">
      <c r="A29" s="163" t="s">
        <v>324</v>
      </c>
      <c r="B29" s="175"/>
      <c r="C29" s="175"/>
      <c r="D29" s="175"/>
      <c r="E29" s="144"/>
      <c r="F29" s="144"/>
      <c r="G29" s="144"/>
    </row>
    <row r="30" spans="1:7" ht="12.75">
      <c r="A30" s="144"/>
      <c r="B30" s="144"/>
      <c r="C30" s="144"/>
      <c r="D30" s="144"/>
      <c r="E30" s="144"/>
      <c r="F30" s="144"/>
      <c r="G30" s="144"/>
    </row>
    <row r="31" spans="1:7" ht="12.75">
      <c r="A31" s="144" t="s">
        <v>133</v>
      </c>
      <c r="B31" s="144"/>
      <c r="C31" s="144"/>
      <c r="D31" s="144"/>
      <c r="E31" s="144"/>
      <c r="F31" s="144"/>
      <c r="G31" s="144"/>
    </row>
    <row r="32" spans="1:7" ht="12.75">
      <c r="A32" s="144"/>
      <c r="B32" s="144"/>
      <c r="C32" s="144"/>
      <c r="D32" s="144"/>
      <c r="E32" s="144"/>
      <c r="F32" s="144"/>
      <c r="G32" s="144"/>
    </row>
    <row r="33" spans="1:7" ht="12.75">
      <c r="A33" s="144"/>
      <c r="B33" s="144"/>
      <c r="C33" s="144"/>
      <c r="D33" s="144"/>
      <c r="E33" s="144"/>
      <c r="F33" s="144"/>
      <c r="G33" s="144"/>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2" customWidth="1"/>
    <col min="2" max="2" width="9.50390625" style="82" customWidth="1"/>
    <col min="3" max="3" width="11.25390625" style="82" customWidth="1"/>
    <col min="4" max="16384" width="8.125" style="82" customWidth="1"/>
  </cols>
  <sheetData>
    <row r="1" s="84" customFormat="1" ht="12.75">
      <c r="A1" s="83" t="s">
        <v>1</v>
      </c>
    </row>
    <row r="2" s="84" customFormat="1" ht="12.75">
      <c r="A2" s="83" t="s">
        <v>2</v>
      </c>
    </row>
    <row r="3" s="84" customFormat="1" ht="12.75">
      <c r="A3" s="83" t="s">
        <v>27</v>
      </c>
    </row>
    <row r="5" spans="1:2" ht="12.75" customHeight="1">
      <c r="A5" s="176" t="s">
        <v>328</v>
      </c>
      <c r="B5" s="176"/>
    </row>
    <row r="6" spans="1:2" ht="12.75">
      <c r="A6" s="116" t="s">
        <v>329</v>
      </c>
      <c r="B6" s="170"/>
    </row>
    <row r="7" spans="1:2" ht="12.75">
      <c r="A7" s="177" t="s">
        <v>330</v>
      </c>
      <c r="B7" s="178"/>
    </row>
    <row r="8" spans="1:2" ht="12.75">
      <c r="A8" s="179" t="s">
        <v>331</v>
      </c>
      <c r="B8" s="180"/>
    </row>
    <row r="9" spans="1:2" ht="12.75">
      <c r="A9" s="179" t="s">
        <v>332</v>
      </c>
      <c r="B9" s="180"/>
    </row>
    <row r="10" spans="1:2" ht="12.75">
      <c r="A10" s="179" t="s">
        <v>333</v>
      </c>
      <c r="B10" s="180"/>
    </row>
    <row r="11" spans="1:2" ht="12.75">
      <c r="A11" s="179" t="s">
        <v>334</v>
      </c>
      <c r="B11" s="180"/>
    </row>
    <row r="12" spans="1:2" ht="12.75">
      <c r="A12" s="179" t="s">
        <v>335</v>
      </c>
      <c r="B12" s="181" t="e">
        <f>B9/(B8/1000)</f>
        <v>#DIV/0!</v>
      </c>
    </row>
    <row r="13" spans="1:2" ht="12.75">
      <c r="A13" s="179" t="s">
        <v>336</v>
      </c>
      <c r="B13" s="181" t="e">
        <f>B10/(B8/1000)</f>
        <v>#DIV/0!</v>
      </c>
    </row>
    <row r="14" spans="1:2" ht="12.75">
      <c r="A14" s="179" t="s">
        <v>337</v>
      </c>
      <c r="B14" s="181" t="e">
        <f>B11/(B8/1000)</f>
        <v>#DIV/0!</v>
      </c>
    </row>
    <row r="15" spans="1:3" ht="12" customHeight="1">
      <c r="A15" s="117"/>
      <c r="B15" s="182"/>
      <c r="C15" s="144"/>
    </row>
    <row r="16" spans="1:2" ht="12.75" customHeight="1">
      <c r="A16" s="183" t="s">
        <v>338</v>
      </c>
      <c r="B16" s="183"/>
    </row>
    <row r="17" spans="1:3" ht="12" customHeight="1">
      <c r="A17" s="184"/>
      <c r="B17" s="184"/>
      <c r="C17" s="144"/>
    </row>
    <row r="18" spans="1:3" ht="12.75">
      <c r="A18" s="127" t="s">
        <v>339</v>
      </c>
      <c r="B18" s="185"/>
      <c r="C18" s="186" t="s">
        <v>278</v>
      </c>
    </row>
    <row r="19" spans="1:3" ht="12.75">
      <c r="A19" s="116" t="s">
        <v>340</v>
      </c>
      <c r="B19" s="185"/>
      <c r="C19" s="187" t="s">
        <v>278</v>
      </c>
    </row>
    <row r="20" spans="1:2" ht="12.75">
      <c r="A20" s="116" t="s">
        <v>341</v>
      </c>
      <c r="B20" s="181">
        <f>B19*B18</f>
        <v>0</v>
      </c>
    </row>
    <row r="21" spans="1:2" ht="12.75">
      <c r="A21" s="125" t="s">
        <v>342</v>
      </c>
      <c r="B21" s="188"/>
    </row>
    <row r="22" spans="1:2" ht="12.75">
      <c r="A22" s="116" t="s">
        <v>343</v>
      </c>
      <c r="B22" s="189" t="e">
        <f>B8/B19</f>
        <v>#DIV/0!</v>
      </c>
    </row>
    <row r="23" spans="1:2" ht="12.75">
      <c r="A23" s="116" t="s">
        <v>344</v>
      </c>
      <c r="B23" s="189" t="e">
        <f>B9/B20</f>
        <v>#DIV/0!</v>
      </c>
    </row>
    <row r="24" spans="1:2" ht="12.75">
      <c r="A24" s="116" t="s">
        <v>345</v>
      </c>
      <c r="B24" s="189" t="e">
        <f>B10/B20</f>
        <v>#DIV/0!</v>
      </c>
    </row>
    <row r="25" spans="1:2" ht="12.75">
      <c r="A25" s="116" t="s">
        <v>346</v>
      </c>
      <c r="B25" s="189" t="e">
        <f>B11/B20</f>
        <v>#DIV/0!</v>
      </c>
    </row>
    <row r="26" spans="1:2" ht="12.75">
      <c r="A26" s="116" t="s">
        <v>347</v>
      </c>
      <c r="B26" s="189" t="e">
        <f>B23/(B22/1000)</f>
        <v>#DIV/0!</v>
      </c>
    </row>
    <row r="27" spans="1:2" ht="12.75">
      <c r="A27" s="116" t="s">
        <v>348</v>
      </c>
      <c r="B27" s="189" t="e">
        <f>B24/(B22/1000)</f>
        <v>#DIV/0!</v>
      </c>
    </row>
    <row r="28" spans="1:2" ht="12.75">
      <c r="A28" s="116" t="s">
        <v>349</v>
      </c>
      <c r="B28" s="18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2" customWidth="1"/>
    <col min="2" max="3" width="13.00390625" style="82" customWidth="1"/>
    <col min="4" max="4" width="21.25390625" style="82" customWidth="1"/>
    <col min="5" max="6" width="13.00390625" style="82" customWidth="1"/>
    <col min="7" max="7" width="12.50390625" style="82" customWidth="1"/>
    <col min="8" max="8" width="8.125" style="82" customWidth="1"/>
    <col min="9" max="9" width="9.25390625" style="82" customWidth="1"/>
    <col min="10" max="16384" width="8.125" style="82" customWidth="1"/>
  </cols>
  <sheetData>
    <row r="1" s="84" customFormat="1" ht="12.75">
      <c r="A1" s="83" t="s">
        <v>1</v>
      </c>
    </row>
    <row r="2" s="84" customFormat="1" ht="12.75">
      <c r="A2" s="83" t="s">
        <v>2</v>
      </c>
    </row>
    <row r="3" s="84" customFormat="1" ht="12.75">
      <c r="A3" s="84" t="s">
        <v>29</v>
      </c>
    </row>
    <row r="5" spans="1:7" ht="25.5" customHeight="1">
      <c r="A5" s="115" t="s">
        <v>316</v>
      </c>
      <c r="B5" s="115" t="s">
        <v>238</v>
      </c>
      <c r="C5" s="115" t="s">
        <v>61</v>
      </c>
      <c r="D5" s="115" t="s">
        <v>350</v>
      </c>
      <c r="E5" s="128" t="s">
        <v>240</v>
      </c>
      <c r="F5" s="128"/>
      <c r="G5" s="128"/>
    </row>
    <row r="6" spans="1:7" ht="12.75" customHeight="1">
      <c r="A6" s="116"/>
      <c r="B6" s="116"/>
      <c r="C6" s="116"/>
      <c r="D6" s="116"/>
      <c r="E6" s="179"/>
      <c r="F6" s="179"/>
      <c r="G6" s="179"/>
    </row>
    <row r="7" spans="1:7" ht="12.75" customHeight="1">
      <c r="A7" s="116"/>
      <c r="B7" s="116"/>
      <c r="C7" s="116"/>
      <c r="D7" s="116"/>
      <c r="E7" s="179"/>
      <c r="F7" s="179"/>
      <c r="G7" s="179"/>
    </row>
    <row r="8" spans="1:7" ht="12.75" customHeight="1">
      <c r="A8" s="116"/>
      <c r="B8" s="116"/>
      <c r="C8" s="116"/>
      <c r="D8" s="116"/>
      <c r="E8" s="179"/>
      <c r="F8" s="179"/>
      <c r="G8" s="179"/>
    </row>
    <row r="10" spans="1:9" ht="26.25" customHeight="1">
      <c r="A10" s="190" t="s">
        <v>351</v>
      </c>
      <c r="B10" s="190"/>
      <c r="C10" s="190"/>
      <c r="D10" s="190"/>
      <c r="E10" s="190"/>
      <c r="F10" s="117"/>
      <c r="G10" s="117"/>
      <c r="H10" s="117"/>
      <c r="I10" s="117"/>
    </row>
    <row r="11" spans="1:9" ht="26.25" customHeight="1">
      <c r="A11" s="167" t="s">
        <v>242</v>
      </c>
      <c r="B11" s="167"/>
      <c r="C11" s="167"/>
      <c r="D11" s="167"/>
      <c r="E11" s="167"/>
      <c r="F11" s="117"/>
      <c r="G11" s="117"/>
      <c r="H11" s="117"/>
      <c r="I11" s="117"/>
    </row>
    <row r="12" spans="1:9" ht="12.75">
      <c r="A12" s="191"/>
      <c r="B12" s="192"/>
      <c r="C12" s="192"/>
      <c r="D12" s="192"/>
      <c r="E12" s="192"/>
      <c r="F12" s="117"/>
      <c r="G12" s="117"/>
      <c r="H12" s="117"/>
      <c r="I12" s="117"/>
    </row>
    <row r="13" spans="1:7" ht="12.75" customHeight="1">
      <c r="A13" s="193"/>
      <c r="B13" s="125" t="s">
        <v>352</v>
      </c>
      <c r="C13" s="125"/>
      <c r="D13" s="125" t="s">
        <v>353</v>
      </c>
      <c r="E13" s="125"/>
      <c r="F13" s="125" t="s">
        <v>354</v>
      </c>
      <c r="G13" s="125"/>
    </row>
    <row r="14" spans="1:7" ht="12.75">
      <c r="A14" s="87" t="s">
        <v>243</v>
      </c>
      <c r="B14" s="115" t="s">
        <v>355</v>
      </c>
      <c r="C14" s="115" t="s">
        <v>356</v>
      </c>
      <c r="D14" s="115" t="s">
        <v>355</v>
      </c>
      <c r="E14" s="115" t="s">
        <v>356</v>
      </c>
      <c r="F14" s="115" t="s">
        <v>355</v>
      </c>
      <c r="G14" s="115" t="s">
        <v>356</v>
      </c>
    </row>
    <row r="15" spans="1:7" ht="12.75">
      <c r="A15" s="163" t="s">
        <v>247</v>
      </c>
      <c r="B15" s="125"/>
      <c r="C15" s="125"/>
      <c r="D15" s="125"/>
      <c r="E15" s="125"/>
      <c r="F15" s="125"/>
      <c r="G15" s="125"/>
    </row>
    <row r="16" spans="1:7" ht="12.75">
      <c r="A16" s="163" t="s">
        <v>248</v>
      </c>
      <c r="B16" s="125"/>
      <c r="C16" s="125"/>
      <c r="D16" s="125"/>
      <c r="E16" s="125"/>
      <c r="F16" s="125"/>
      <c r="G16" s="125"/>
    </row>
    <row r="17" spans="1:7" ht="12.75">
      <c r="A17" s="163" t="s">
        <v>249</v>
      </c>
      <c r="B17" s="125"/>
      <c r="C17" s="125"/>
      <c r="D17" s="125"/>
      <c r="E17" s="125"/>
      <c r="F17" s="125"/>
      <c r="G17" s="12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8.00390625" defaultRowHeight="39.75" customHeight="1"/>
  <cols>
    <col min="1" max="1" width="36.75390625" style="133" customWidth="1"/>
    <col min="2" max="6" width="9.50390625" style="133" customWidth="1"/>
    <col min="7" max="16384" width="8.125" style="133" customWidth="1"/>
  </cols>
  <sheetData>
    <row r="1" s="194" customFormat="1" ht="12.75">
      <c r="A1" s="83" t="s">
        <v>1</v>
      </c>
    </row>
    <row r="2" s="194" customFormat="1" ht="12.75">
      <c r="A2" s="83" t="s">
        <v>2</v>
      </c>
    </row>
    <row r="3" s="194" customFormat="1" ht="12.75">
      <c r="A3" s="194" t="s">
        <v>31</v>
      </c>
    </row>
    <row r="4" ht="12.75"/>
    <row r="5" spans="1:10" ht="12.75">
      <c r="A5" s="195" t="s">
        <v>302</v>
      </c>
      <c r="B5" s="195" t="s">
        <v>59</v>
      </c>
      <c r="C5" s="195" t="s">
        <v>192</v>
      </c>
      <c r="D5" s="88" t="s">
        <v>193</v>
      </c>
      <c r="E5" s="195" t="s">
        <v>60</v>
      </c>
      <c r="F5" s="195" t="s">
        <v>192</v>
      </c>
      <c r="G5" s="195" t="s">
        <v>194</v>
      </c>
      <c r="J5" s="82"/>
    </row>
    <row r="6" spans="1:10" ht="12.75">
      <c r="A6" s="196" t="s">
        <v>357</v>
      </c>
      <c r="B6" s="197"/>
      <c r="C6" s="198"/>
      <c r="D6" s="199"/>
      <c r="E6" s="197"/>
      <c r="F6" s="198"/>
      <c r="G6" s="195"/>
      <c r="J6" s="82"/>
    </row>
    <row r="7" spans="1:10" ht="12.75">
      <c r="A7" s="200" t="s">
        <v>358</v>
      </c>
      <c r="B7" s="200"/>
      <c r="C7" s="201"/>
      <c r="D7" s="202"/>
      <c r="E7" s="200"/>
      <c r="F7" s="201"/>
      <c r="G7" s="203"/>
      <c r="J7" s="82"/>
    </row>
    <row r="8" spans="1:10" ht="12.75">
      <c r="A8" s="204" t="s">
        <v>359</v>
      </c>
      <c r="B8" s="204"/>
      <c r="C8" s="205"/>
      <c r="D8" s="202"/>
      <c r="E8" s="204"/>
      <c r="F8" s="205"/>
      <c r="G8" s="203"/>
      <c r="J8" s="82"/>
    </row>
    <row r="9" spans="1:7" ht="12.75">
      <c r="A9" s="206" t="s">
        <v>360</v>
      </c>
      <c r="B9" s="206"/>
      <c r="C9" s="207"/>
      <c r="D9" s="208"/>
      <c r="E9" s="206"/>
      <c r="F9" s="207"/>
      <c r="G9" s="203"/>
    </row>
    <row r="10" spans="1:7" ht="12.75">
      <c r="A10" s="206" t="s">
        <v>361</v>
      </c>
      <c r="B10" s="206"/>
      <c r="C10" s="207"/>
      <c r="D10" s="209"/>
      <c r="E10" s="206"/>
      <c r="F10" s="207"/>
      <c r="G10" s="203"/>
    </row>
    <row r="11" spans="1:7" ht="12.75">
      <c r="A11" s="206" t="s">
        <v>362</v>
      </c>
      <c r="B11" s="206"/>
      <c r="C11" s="207"/>
      <c r="D11" s="208"/>
      <c r="E11" s="206"/>
      <c r="F11" s="207"/>
      <c r="G11" s="203"/>
    </row>
    <row r="12" spans="1:7" ht="12.75">
      <c r="A12" s="206" t="s">
        <v>363</v>
      </c>
      <c r="B12" s="206"/>
      <c r="C12" s="207"/>
      <c r="D12" s="209"/>
      <c r="E12" s="206"/>
      <c r="F12" s="207"/>
      <c r="G12" s="203"/>
    </row>
    <row r="13" spans="1:7" ht="12.75">
      <c r="A13" s="206" t="s">
        <v>364</v>
      </c>
      <c r="B13" s="206"/>
      <c r="C13" s="207"/>
      <c r="D13" s="208"/>
      <c r="E13" s="206"/>
      <c r="F13" s="207"/>
      <c r="G13" s="203"/>
    </row>
    <row r="14" spans="1:7" ht="12.75">
      <c r="A14" s="206" t="s">
        <v>365</v>
      </c>
      <c r="B14" s="206"/>
      <c r="C14" s="207"/>
      <c r="D14" s="209"/>
      <c r="E14" s="206"/>
      <c r="F14" s="207"/>
      <c r="G14" s="203"/>
    </row>
    <row r="15" spans="1:10" ht="12.75">
      <c r="A15" s="206" t="s">
        <v>366</v>
      </c>
      <c r="B15" s="204"/>
      <c r="C15" s="205"/>
      <c r="D15" s="210"/>
      <c r="E15" s="204"/>
      <c r="F15" s="205"/>
      <c r="G15" s="203"/>
      <c r="J15" s="82"/>
    </row>
    <row r="16" spans="1:10" ht="12.75">
      <c r="A16" s="211" t="s">
        <v>367</v>
      </c>
      <c r="B16" s="204"/>
      <c r="C16" s="205"/>
      <c r="D16" s="212"/>
      <c r="E16" s="204"/>
      <c r="F16" s="205"/>
      <c r="G16" s="203"/>
      <c r="J16" s="82"/>
    </row>
    <row r="17" ht="12.75">
      <c r="G17" s="213"/>
    </row>
    <row r="18" spans="1:6" ht="39.75" customHeight="1">
      <c r="A18" s="166" t="s">
        <v>368</v>
      </c>
      <c r="B18" s="166"/>
      <c r="C18" s="166"/>
      <c r="D18" s="166"/>
      <c r="E18" s="166"/>
      <c r="F18" s="166"/>
    </row>
    <row r="20" ht="39.75" customHeight="1">
      <c r="A20" s="214"/>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33" customWidth="1"/>
    <col min="2" max="2" width="18.375" style="133" customWidth="1"/>
    <col min="3" max="3" width="29.25390625" style="133" customWidth="1"/>
    <col min="4" max="4" width="17.75390625" style="133" customWidth="1"/>
    <col min="5" max="16384" width="8.125" style="133" customWidth="1"/>
  </cols>
  <sheetData>
    <row r="1" s="194" customFormat="1" ht="12.75">
      <c r="A1" s="83" t="s">
        <v>1</v>
      </c>
    </row>
    <row r="2" s="194" customFormat="1" ht="12.75">
      <c r="A2" s="83" t="s">
        <v>2</v>
      </c>
    </row>
    <row r="3" s="194" customFormat="1" ht="12.75">
      <c r="A3" s="194" t="s">
        <v>33</v>
      </c>
    </row>
    <row r="5" spans="1:4" ht="12.75" customHeight="1">
      <c r="A5" s="177" t="s">
        <v>369</v>
      </c>
      <c r="B5" s="115" t="s">
        <v>370</v>
      </c>
      <c r="C5" s="115" t="s">
        <v>371</v>
      </c>
      <c r="D5" s="169" t="s">
        <v>312</v>
      </c>
    </row>
    <row r="6" spans="1:4" ht="12.75">
      <c r="A6" s="177" t="s">
        <v>372</v>
      </c>
      <c r="B6" s="115"/>
      <c r="C6" s="115"/>
      <c r="D6" s="169"/>
    </row>
    <row r="7" spans="1:4" ht="12.75">
      <c r="A7" s="170" t="s">
        <v>313</v>
      </c>
      <c r="B7" s="170"/>
      <c r="C7" s="116"/>
      <c r="D7" s="116"/>
    </row>
    <row r="8" spans="1:4" ht="12.75">
      <c r="A8" s="170"/>
      <c r="B8" s="170"/>
      <c r="C8" s="116"/>
      <c r="D8" s="116"/>
    </row>
    <row r="9" spans="1:4" ht="12.75">
      <c r="A9" s="170"/>
      <c r="B9" s="170"/>
      <c r="C9" s="116"/>
      <c r="D9" s="116"/>
    </row>
    <row r="10" spans="1:4" ht="12.75">
      <c r="A10" s="170"/>
      <c r="B10" s="170"/>
      <c r="C10" s="116"/>
      <c r="D10" s="116"/>
    </row>
    <row r="11" spans="1:3" ht="12.75">
      <c r="A11" s="215"/>
      <c r="B11" s="134"/>
      <c r="C11" s="134"/>
    </row>
    <row r="12" spans="1:4" ht="12.75" customHeight="1">
      <c r="A12" s="177" t="s">
        <v>373</v>
      </c>
      <c r="B12" s="115" t="s">
        <v>370</v>
      </c>
      <c r="C12" s="115" t="s">
        <v>374</v>
      </c>
      <c r="D12" s="169" t="s">
        <v>312</v>
      </c>
    </row>
    <row r="13" spans="1:4" ht="12.75">
      <c r="A13" s="177" t="s">
        <v>372</v>
      </c>
      <c r="B13" s="115"/>
      <c r="C13" s="115"/>
      <c r="D13" s="169"/>
    </row>
    <row r="14" spans="1:4" ht="12.75">
      <c r="A14" s="170" t="s">
        <v>313</v>
      </c>
      <c r="B14" s="170"/>
      <c r="C14" s="116"/>
      <c r="D14" s="116"/>
    </row>
    <row r="15" spans="1:4" ht="12.75">
      <c r="A15" s="170"/>
      <c r="B15" s="170"/>
      <c r="C15" s="116"/>
      <c r="D15" s="116"/>
    </row>
    <row r="16" spans="1:4" ht="12.75">
      <c r="A16" s="170"/>
      <c r="B16" s="170"/>
      <c r="C16" s="116"/>
      <c r="D16" s="116"/>
    </row>
    <row r="17" spans="1:4" ht="12.75">
      <c r="A17" s="170"/>
      <c r="B17" s="170"/>
      <c r="C17" s="116"/>
      <c r="D17" s="116"/>
    </row>
    <row r="18" spans="1:3" ht="12.75">
      <c r="A18" s="215"/>
      <c r="B18" s="134"/>
      <c r="C18" s="134"/>
    </row>
    <row r="19" spans="1:4" ht="15" customHeight="1">
      <c r="A19" s="177" t="s">
        <v>375</v>
      </c>
      <c r="B19" s="115" t="s">
        <v>370</v>
      </c>
      <c r="C19" s="115" t="s">
        <v>376</v>
      </c>
      <c r="D19" s="169" t="s">
        <v>312</v>
      </c>
    </row>
    <row r="20" spans="1:4" ht="12.75">
      <c r="A20" s="177" t="s">
        <v>372</v>
      </c>
      <c r="B20" s="115"/>
      <c r="C20" s="115"/>
      <c r="D20" s="169"/>
    </row>
    <row r="21" spans="1:4" ht="12.75">
      <c r="A21" s="170" t="s">
        <v>313</v>
      </c>
      <c r="B21" s="170"/>
      <c r="C21" s="116"/>
      <c r="D21" s="116"/>
    </row>
    <row r="22" spans="1:4" ht="12.75">
      <c r="A22" s="170"/>
      <c r="B22" s="170"/>
      <c r="C22" s="116"/>
      <c r="D22" s="116"/>
    </row>
    <row r="23" spans="1:4" ht="12.75">
      <c r="A23" s="170"/>
      <c r="B23" s="170"/>
      <c r="C23" s="116"/>
      <c r="D23" s="116"/>
    </row>
    <row r="24" spans="1:4" ht="12.75">
      <c r="A24" s="170"/>
      <c r="B24" s="170"/>
      <c r="C24" s="116"/>
      <c r="D24" s="116"/>
    </row>
    <row r="25" spans="1:3" ht="12.75">
      <c r="A25" s="215"/>
      <c r="B25" s="134"/>
      <c r="C25" s="134"/>
    </row>
    <row r="26" spans="1:4" ht="15" customHeight="1">
      <c r="A26" s="177" t="s">
        <v>377</v>
      </c>
      <c r="B26" s="115" t="s">
        <v>370</v>
      </c>
      <c r="C26" s="115" t="s">
        <v>378</v>
      </c>
      <c r="D26" s="169" t="s">
        <v>312</v>
      </c>
    </row>
    <row r="27" spans="1:4" ht="12.75">
      <c r="A27" s="177" t="s">
        <v>372</v>
      </c>
      <c r="B27" s="115"/>
      <c r="C27" s="115"/>
      <c r="D27" s="169"/>
    </row>
    <row r="28" spans="1:4" ht="12.75">
      <c r="A28" s="170"/>
      <c r="B28" s="170"/>
      <c r="C28" s="116"/>
      <c r="D28" s="116"/>
    </row>
    <row r="29" spans="1:4" ht="12.75">
      <c r="A29" s="170"/>
      <c r="B29" s="170"/>
      <c r="C29" s="116"/>
      <c r="D29" s="116"/>
    </row>
    <row r="30" spans="1:4" ht="12.75">
      <c r="A30" s="216"/>
      <c r="B30" s="216"/>
      <c r="C30" s="163"/>
      <c r="D30" s="116"/>
    </row>
    <row r="31" spans="1:4" ht="12.75">
      <c r="A31" s="216"/>
      <c r="B31" s="216"/>
      <c r="C31" s="163"/>
      <c r="D31" s="11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41.25" customHeight="1"/>
  <cols>
    <col min="1" max="1" width="17.75390625" style="82" customWidth="1"/>
    <col min="2" max="2" width="16.625" style="82" customWidth="1"/>
    <col min="3" max="4" width="24.25390625" style="82" customWidth="1"/>
    <col min="5" max="16384" width="17.75390625" style="82" customWidth="1"/>
  </cols>
  <sheetData>
    <row r="1" s="84" customFormat="1" ht="12.75">
      <c r="A1" s="83" t="s">
        <v>1</v>
      </c>
    </row>
    <row r="2" s="84" customFormat="1" ht="12.75">
      <c r="A2" s="83" t="s">
        <v>2</v>
      </c>
    </row>
    <row r="3" s="84" customFormat="1" ht="12.75">
      <c r="A3" s="84" t="s">
        <v>35</v>
      </c>
    </row>
    <row r="4" ht="12.75"/>
    <row r="5" spans="1:6" ht="12.75">
      <c r="A5" s="115" t="s">
        <v>379</v>
      </c>
      <c r="B5" s="115" t="s">
        <v>238</v>
      </c>
      <c r="C5" s="115" t="s">
        <v>239</v>
      </c>
      <c r="D5" s="115" t="s">
        <v>240</v>
      </c>
      <c r="E5" s="144"/>
      <c r="F5" s="144"/>
    </row>
    <row r="6" spans="1:6" ht="12.75">
      <c r="A6" s="116"/>
      <c r="B6" s="116"/>
      <c r="C6" s="116"/>
      <c r="D6" s="116"/>
      <c r="E6" s="144"/>
      <c r="F6" s="144"/>
    </row>
    <row r="7" spans="1:6" ht="12.75">
      <c r="A7" s="116"/>
      <c r="B7" s="116"/>
      <c r="C7" s="116"/>
      <c r="D7" s="116"/>
      <c r="E7" s="144"/>
      <c r="F7" s="144"/>
    </row>
    <row r="8" spans="1:6" ht="12.75">
      <c r="A8" s="116"/>
      <c r="B8" s="116"/>
      <c r="C8" s="116"/>
      <c r="D8" s="116"/>
      <c r="E8" s="144"/>
      <c r="F8" s="144"/>
    </row>
    <row r="9" spans="1:7" ht="12.75">
      <c r="A9" s="144"/>
      <c r="B9" s="144"/>
      <c r="C9" s="144"/>
      <c r="D9" s="144"/>
      <c r="E9" s="144"/>
      <c r="F9" s="144"/>
      <c r="G9" s="144"/>
    </row>
    <row r="10" spans="1:7" ht="27.75" customHeight="1">
      <c r="A10" s="174" t="s">
        <v>380</v>
      </c>
      <c r="B10" s="174"/>
      <c r="C10" s="174"/>
      <c r="D10" s="174"/>
      <c r="E10" s="144"/>
      <c r="F10" s="144"/>
      <c r="G10" s="144"/>
    </row>
    <row r="11" spans="1:7" ht="27.75" customHeight="1">
      <c r="A11" s="174" t="s">
        <v>242</v>
      </c>
      <c r="B11" s="174"/>
      <c r="C11" s="174"/>
      <c r="D11" s="174"/>
      <c r="E11" s="144"/>
      <c r="F11" s="144"/>
      <c r="G11" s="144"/>
    </row>
    <row r="12" spans="1:7" ht="12.75">
      <c r="A12" s="144"/>
      <c r="B12" s="144"/>
      <c r="C12" s="144"/>
      <c r="D12" s="144"/>
      <c r="E12" s="144"/>
      <c r="F12" s="144"/>
      <c r="G12" s="144"/>
    </row>
    <row r="13" spans="1:4" ht="12.75">
      <c r="A13" s="217"/>
      <c r="B13" s="218" t="s">
        <v>381</v>
      </c>
      <c r="C13" s="218" t="s">
        <v>192</v>
      </c>
      <c r="D13" s="218" t="s">
        <v>246</v>
      </c>
    </row>
    <row r="14" spans="1:4" ht="12.75">
      <c r="A14" s="219" t="s">
        <v>322</v>
      </c>
      <c r="B14" s="176"/>
      <c r="C14" s="220"/>
      <c r="D14" s="125"/>
    </row>
    <row r="15" spans="1:4" ht="12.75">
      <c r="A15" s="219" t="s">
        <v>323</v>
      </c>
      <c r="B15" s="176"/>
      <c r="C15" s="220"/>
      <c r="D15" s="125"/>
    </row>
    <row r="16" spans="1:4" ht="12.75">
      <c r="A16" s="221" t="s">
        <v>324</v>
      </c>
      <c r="B16" s="176"/>
      <c r="C16" s="220"/>
      <c r="D16" s="125"/>
    </row>
    <row r="17" ht="12.75"/>
    <row r="18" spans="1:4" ht="41.25" customHeight="1">
      <c r="A18" s="190" t="s">
        <v>382</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40.5" customHeight="1"/>
  <cols>
    <col min="1" max="1" width="15.625" style="82" customWidth="1"/>
    <col min="2" max="2" width="16.75390625" style="82" customWidth="1"/>
    <col min="3" max="3" width="22.625" style="82" customWidth="1"/>
    <col min="4" max="4" width="31.00390625" style="82" customWidth="1"/>
    <col min="5" max="16384" width="17.75390625" style="82" customWidth="1"/>
  </cols>
  <sheetData>
    <row r="1" s="84" customFormat="1" ht="12.75">
      <c r="A1" s="83" t="s">
        <v>1</v>
      </c>
    </row>
    <row r="2" s="84" customFormat="1" ht="12.75">
      <c r="A2" s="83" t="s">
        <v>2</v>
      </c>
    </row>
    <row r="3" s="84" customFormat="1" ht="12.75">
      <c r="A3" s="84" t="s">
        <v>37</v>
      </c>
    </row>
    <row r="4" ht="12.75"/>
    <row r="5" spans="1:4" ht="12.75">
      <c r="A5" s="115" t="s">
        <v>316</v>
      </c>
      <c r="B5" s="115" t="s">
        <v>238</v>
      </c>
      <c r="C5" s="115" t="s">
        <v>350</v>
      </c>
      <c r="D5" s="128" t="s">
        <v>240</v>
      </c>
    </row>
    <row r="6" spans="1:4" ht="12.75">
      <c r="A6" s="116"/>
      <c r="B6" s="116"/>
      <c r="C6" s="116"/>
      <c r="D6" s="179"/>
    </row>
    <row r="7" spans="1:4" ht="12.75">
      <c r="A7" s="116"/>
      <c r="B7" s="116"/>
      <c r="C7" s="116"/>
      <c r="D7" s="179"/>
    </row>
    <row r="8" spans="1:4" ht="12.75">
      <c r="A8" s="116"/>
      <c r="B8" s="116"/>
      <c r="C8" s="116"/>
      <c r="D8" s="179"/>
    </row>
    <row r="9" spans="1:5" ht="12.75">
      <c r="A9" s="117"/>
      <c r="B9" s="117"/>
      <c r="C9" s="117"/>
      <c r="D9" s="117"/>
      <c r="E9" s="222"/>
    </row>
    <row r="10" spans="1:9" ht="26.25" customHeight="1">
      <c r="A10" s="167" t="s">
        <v>351</v>
      </c>
      <c r="B10" s="167"/>
      <c r="C10" s="167"/>
      <c r="D10" s="167"/>
      <c r="E10" s="117"/>
      <c r="F10" s="117"/>
      <c r="G10" s="117"/>
      <c r="H10" s="117"/>
      <c r="I10" s="117"/>
    </row>
    <row r="11" spans="1:9" ht="26.25" customHeight="1">
      <c r="A11" s="167" t="s">
        <v>242</v>
      </c>
      <c r="B11" s="167"/>
      <c r="C11" s="167"/>
      <c r="D11" s="167"/>
      <c r="E11" s="117"/>
      <c r="F11" s="117"/>
      <c r="G11" s="117"/>
      <c r="H11" s="117"/>
      <c r="I11" s="117"/>
    </row>
    <row r="12" spans="1:9" ht="12.75">
      <c r="A12" s="222"/>
      <c r="B12" s="222"/>
      <c r="C12" s="222"/>
      <c r="D12" s="222"/>
      <c r="E12" s="222"/>
      <c r="F12" s="117"/>
      <c r="G12" s="117"/>
      <c r="H12" s="117"/>
      <c r="I12" s="117"/>
    </row>
    <row r="13" spans="1:4" ht="12.75">
      <c r="A13" s="223"/>
      <c r="B13" s="218" t="s">
        <v>381</v>
      </c>
      <c r="C13" s="218" t="s">
        <v>192</v>
      </c>
      <c r="D13" s="218" t="s">
        <v>246</v>
      </c>
    </row>
    <row r="14" spans="1:4" ht="12.75">
      <c r="A14" s="224" t="s">
        <v>322</v>
      </c>
      <c r="B14" s="176"/>
      <c r="C14" s="220"/>
      <c r="D14" s="125"/>
    </row>
    <row r="15" spans="1:4" ht="12.75">
      <c r="A15" s="219" t="s">
        <v>323</v>
      </c>
      <c r="B15" s="176"/>
      <c r="C15" s="220"/>
      <c r="D15" s="125"/>
    </row>
    <row r="16" spans="1:4" ht="12.75">
      <c r="A16" s="221" t="s">
        <v>324</v>
      </c>
      <c r="B16" s="176"/>
      <c r="C16" s="220"/>
      <c r="D16" s="125"/>
    </row>
    <row r="17" spans="1:4" ht="12.75">
      <c r="A17" s="164"/>
      <c r="B17" s="225"/>
      <c r="C17" s="226"/>
      <c r="D17" s="226"/>
    </row>
    <row r="18" spans="1:4" ht="40.5" customHeight="1">
      <c r="A18" s="190" t="s">
        <v>382</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8.00390625" defaultRowHeight="41.25" customHeight="1"/>
  <cols>
    <col min="1" max="1" width="18.375" style="82" customWidth="1"/>
    <col min="2" max="2" width="25.75390625" style="82" customWidth="1"/>
    <col min="3" max="3" width="15.25390625" style="82" customWidth="1"/>
    <col min="4" max="4" width="24.25390625" style="82" customWidth="1"/>
    <col min="5" max="5" width="14.875" style="82" customWidth="1"/>
    <col min="6" max="16384" width="8.125" style="82" customWidth="1"/>
  </cols>
  <sheetData>
    <row r="1" s="84" customFormat="1" ht="12.75">
      <c r="A1" s="83" t="s">
        <v>1</v>
      </c>
    </row>
    <row r="2" s="84" customFormat="1" ht="12.75">
      <c r="A2" s="83" t="s">
        <v>2</v>
      </c>
    </row>
    <row r="3" s="84" customFormat="1" ht="12.75">
      <c r="A3" s="84" t="s">
        <v>39</v>
      </c>
    </row>
    <row r="4" ht="12.75"/>
    <row r="5" spans="1:8" ht="12.75">
      <c r="A5" s="227" t="s">
        <v>383</v>
      </c>
      <c r="B5" s="227" t="s">
        <v>384</v>
      </c>
      <c r="C5" s="228" t="s">
        <v>192</v>
      </c>
      <c r="D5" s="227" t="s">
        <v>385</v>
      </c>
      <c r="E5" s="228" t="s">
        <v>192</v>
      </c>
      <c r="G5" s="229"/>
      <c r="H5" s="229"/>
    </row>
    <row r="6" spans="1:8" ht="12.75">
      <c r="A6" s="211">
        <v>1</v>
      </c>
      <c r="B6" s="126"/>
      <c r="C6" s="230"/>
      <c r="D6" s="126"/>
      <c r="E6" s="230"/>
      <c r="F6" s="144"/>
      <c r="G6" s="144"/>
      <c r="H6" s="144"/>
    </row>
    <row r="7" spans="1:8" ht="12.75">
      <c r="A7" s="211">
        <v>2</v>
      </c>
      <c r="B7" s="127"/>
      <c r="C7" s="157"/>
      <c r="D7" s="126"/>
      <c r="E7" s="151"/>
      <c r="F7" s="121"/>
      <c r="G7" s="164"/>
      <c r="H7" s="144"/>
    </row>
    <row r="8" spans="1:8" ht="12.75">
      <c r="A8" s="211">
        <v>3</v>
      </c>
      <c r="B8" s="127"/>
      <c r="C8" s="157"/>
      <c r="D8" s="126"/>
      <c r="E8" s="151"/>
      <c r="F8" s="121"/>
      <c r="G8" s="164"/>
      <c r="H8" s="144"/>
    </row>
    <row r="9" spans="1:8" ht="12.75">
      <c r="A9" s="211">
        <v>4</v>
      </c>
      <c r="B9" s="127"/>
      <c r="C9" s="157"/>
      <c r="D9" s="126"/>
      <c r="E9" s="151"/>
      <c r="F9" s="121"/>
      <c r="G9" s="164"/>
      <c r="H9" s="144"/>
    </row>
    <row r="10" spans="1:8" ht="12.75">
      <c r="A10" s="211">
        <v>5</v>
      </c>
      <c r="B10" s="127"/>
      <c r="C10" s="157"/>
      <c r="D10" s="126"/>
      <c r="E10" s="151"/>
      <c r="F10" s="121"/>
      <c r="G10" s="164"/>
      <c r="H10" s="144"/>
    </row>
    <row r="11" spans="1:8" ht="12.75">
      <c r="A11" s="211" t="s">
        <v>386</v>
      </c>
      <c r="B11" s="231"/>
      <c r="C11" s="232"/>
      <c r="D11" s="126"/>
      <c r="E11" s="233"/>
      <c r="F11" s="234"/>
      <c r="G11" s="164"/>
      <c r="H11" s="144"/>
    </row>
    <row r="12" spans="1:8" ht="12.75">
      <c r="A12" s="235" t="s">
        <v>60</v>
      </c>
      <c r="B12" s="236"/>
      <c r="C12" s="237"/>
      <c r="D12" s="238"/>
      <c r="E12" s="239"/>
      <c r="F12" s="121"/>
      <c r="G12" s="164"/>
      <c r="H12" s="144"/>
    </row>
    <row r="13" ht="12.75"/>
    <row r="14" spans="1:5" ht="41.25" customHeight="1">
      <c r="A14" s="240" t="s">
        <v>382</v>
      </c>
      <c r="B14" s="240"/>
      <c r="C14" s="240"/>
      <c r="D14" s="240"/>
      <c r="E14" s="240"/>
    </row>
    <row r="16" spans="1:8" ht="41.25" customHeight="1">
      <c r="A16" s="144"/>
      <c r="B16" s="241"/>
      <c r="C16" s="241"/>
      <c r="D16" s="121"/>
      <c r="E16" s="121"/>
      <c r="F16" s="121"/>
      <c r="G16" s="164"/>
      <c r="H16" s="144"/>
    </row>
    <row r="17" spans="1:6" ht="41.25" customHeight="1">
      <c r="A17" s="144"/>
      <c r="B17" s="144"/>
      <c r="C17" s="144"/>
      <c r="D17" s="144"/>
      <c r="E17" s="144"/>
      <c r="F17" s="144"/>
    </row>
    <row r="18" spans="1:6" ht="41.25" customHeight="1">
      <c r="A18" s="144"/>
      <c r="B18" s="144"/>
      <c r="C18" s="144"/>
      <c r="D18" s="144"/>
      <c r="E18" s="144"/>
      <c r="F18" s="144"/>
    </row>
    <row r="19" spans="1:6" ht="41.25" customHeight="1">
      <c r="A19" s="144"/>
      <c r="B19" s="144"/>
      <c r="C19" s="144"/>
      <c r="D19" s="144"/>
      <c r="E19" s="144"/>
      <c r="F19" s="144"/>
    </row>
    <row r="20" spans="1:6" ht="41.25" customHeight="1">
      <c r="A20" s="144"/>
      <c r="B20" s="144"/>
      <c r="C20" s="144"/>
      <c r="D20" s="144"/>
      <c r="E20" s="144"/>
      <c r="F20" s="14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5" customWidth="1"/>
    <col min="2" max="2" width="8.00390625" style="15" customWidth="1"/>
    <col min="3" max="3" width="11.625" style="15" customWidth="1"/>
    <col min="4" max="9" width="8.00390625" style="15" customWidth="1"/>
    <col min="10" max="13" width="8.00390625" style="3" customWidth="1"/>
    <col min="14" max="16384" width="8.125" style="3" customWidth="1"/>
  </cols>
  <sheetData>
    <row r="1" spans="1:9" s="2" customFormat="1" ht="12.75">
      <c r="A1" s="16" t="s">
        <v>1</v>
      </c>
      <c r="B1" s="17"/>
      <c r="C1" s="17"/>
      <c r="D1" s="17"/>
      <c r="E1" s="17"/>
      <c r="F1" s="17"/>
      <c r="G1" s="17"/>
      <c r="H1" s="17"/>
      <c r="I1" s="17"/>
    </row>
    <row r="2" spans="1:9" s="2" customFormat="1" ht="12.75">
      <c r="A2" s="17" t="s">
        <v>52</v>
      </c>
      <c r="B2" s="17"/>
      <c r="C2" s="17"/>
      <c r="D2" s="17"/>
      <c r="E2" s="17"/>
      <c r="F2" s="17"/>
      <c r="G2" s="17"/>
      <c r="H2" s="17"/>
      <c r="I2" s="17"/>
    </row>
    <row r="3" spans="1:9" s="2" customFormat="1" ht="12.75">
      <c r="A3" s="17" t="s">
        <v>53</v>
      </c>
      <c r="B3" s="18"/>
      <c r="C3" s="18"/>
      <c r="D3" s="19"/>
      <c r="E3" s="19"/>
      <c r="F3" s="19"/>
      <c r="G3" s="19"/>
      <c r="H3" s="19"/>
      <c r="I3" s="19"/>
    </row>
    <row r="4" spans="1:3" ht="12.75">
      <c r="A4" s="20"/>
      <c r="B4" s="20"/>
      <c r="C4" s="20"/>
    </row>
    <row r="5" spans="1:7" s="15" customFormat="1" ht="12.75" customHeight="1">
      <c r="A5" s="21" t="s">
        <v>54</v>
      </c>
      <c r="B5" s="21"/>
      <c r="C5" s="21"/>
      <c r="D5" s="21"/>
      <c r="E5" s="21"/>
      <c r="F5" s="21"/>
      <c r="G5" s="21"/>
    </row>
    <row r="6" spans="1:3" ht="13.5" customHeight="1">
      <c r="A6" s="20"/>
      <c r="B6" s="20"/>
      <c r="C6" s="20"/>
    </row>
    <row r="7" ht="12.75">
      <c r="A7" s="22" t="s">
        <v>55</v>
      </c>
    </row>
    <row r="8" ht="12.75">
      <c r="A8" s="23" t="s">
        <v>56</v>
      </c>
    </row>
    <row r="9" spans="1:3" ht="13.5" customHeight="1">
      <c r="A9" s="24"/>
      <c r="B9" s="20"/>
      <c r="C9" s="20"/>
    </row>
    <row r="10" spans="1:10" ht="12.75">
      <c r="A10" s="25" t="s">
        <v>57</v>
      </c>
      <c r="B10" s="26" t="s">
        <v>58</v>
      </c>
      <c r="C10" s="26"/>
      <c r="D10" s="26"/>
      <c r="E10" s="26" t="s">
        <v>59</v>
      </c>
      <c r="F10" s="26"/>
      <c r="G10" s="26"/>
      <c r="H10" s="26" t="s">
        <v>60</v>
      </c>
      <c r="I10" s="26"/>
      <c r="J10" s="26"/>
    </row>
    <row r="11" spans="1:10" ht="12.75">
      <c r="A11" s="27" t="s">
        <v>61</v>
      </c>
      <c r="B11" s="28" t="s">
        <v>62</v>
      </c>
      <c r="C11" s="28" t="s">
        <v>63</v>
      </c>
      <c r="D11" s="28" t="s">
        <v>64</v>
      </c>
      <c r="E11" s="28" t="s">
        <v>62</v>
      </c>
      <c r="F11" s="28" t="s">
        <v>63</v>
      </c>
      <c r="G11" s="28" t="s">
        <v>64</v>
      </c>
      <c r="H11" s="28" t="s">
        <v>62</v>
      </c>
      <c r="I11" s="28" t="s">
        <v>63</v>
      </c>
      <c r="J11" s="28" t="s">
        <v>64</v>
      </c>
    </row>
    <row r="12" spans="1:10" ht="12.75">
      <c r="A12" s="29" t="s">
        <v>65</v>
      </c>
      <c r="B12" s="30">
        <v>313973</v>
      </c>
      <c r="C12" s="30">
        <v>294935</v>
      </c>
      <c r="D12" s="30">
        <v>608908</v>
      </c>
      <c r="E12" s="31"/>
      <c r="F12" s="31"/>
      <c r="G12" s="32">
        <f>E12+F12</f>
        <v>0</v>
      </c>
      <c r="H12" s="31"/>
      <c r="I12" s="31"/>
      <c r="J12" s="32">
        <f>H12+I12</f>
        <v>0</v>
      </c>
    </row>
    <row r="13" spans="1:10" ht="12.75">
      <c r="A13" s="29" t="s">
        <v>66</v>
      </c>
      <c r="B13" s="30">
        <v>324851</v>
      </c>
      <c r="C13" s="30">
        <v>305692</v>
      </c>
      <c r="D13" s="30">
        <v>630543</v>
      </c>
      <c r="E13" s="31"/>
      <c r="F13" s="31"/>
      <c r="G13" s="32">
        <f>E13+F13</f>
        <v>0</v>
      </c>
      <c r="H13" s="31"/>
      <c r="I13" s="31"/>
      <c r="J13" s="32">
        <f>H13+I13</f>
        <v>0</v>
      </c>
    </row>
    <row r="14" spans="1:10" ht="12.75">
      <c r="A14" s="29" t="s">
        <v>67</v>
      </c>
      <c r="B14" s="30">
        <v>362057</v>
      </c>
      <c r="C14" s="30">
        <v>340213</v>
      </c>
      <c r="D14" s="30">
        <v>702270</v>
      </c>
      <c r="E14" s="31"/>
      <c r="F14" s="31"/>
      <c r="G14" s="32">
        <f>E14+F14</f>
        <v>0</v>
      </c>
      <c r="H14" s="31"/>
      <c r="I14" s="31"/>
      <c r="J14" s="32">
        <f>H14+I14</f>
        <v>0</v>
      </c>
    </row>
    <row r="15" spans="1:10" ht="12.75">
      <c r="A15" s="29" t="s">
        <v>68</v>
      </c>
      <c r="B15" s="30">
        <v>372835</v>
      </c>
      <c r="C15" s="30">
        <v>354773</v>
      </c>
      <c r="D15" s="30">
        <v>727608</v>
      </c>
      <c r="E15" s="31"/>
      <c r="F15" s="31"/>
      <c r="G15" s="32">
        <f>E15+F15</f>
        <v>0</v>
      </c>
      <c r="H15" s="31"/>
      <c r="I15" s="31"/>
      <c r="J15" s="32">
        <f>H15+I15</f>
        <v>0</v>
      </c>
    </row>
    <row r="16" spans="1:10" ht="12.75">
      <c r="A16" s="29" t="s">
        <v>69</v>
      </c>
      <c r="B16" s="30">
        <v>428587</v>
      </c>
      <c r="C16" s="30">
        <v>403218</v>
      </c>
      <c r="D16" s="30">
        <v>831805</v>
      </c>
      <c r="E16" s="31"/>
      <c r="F16" s="31"/>
      <c r="G16" s="32">
        <f>E16+F16</f>
        <v>0</v>
      </c>
      <c r="H16" s="31"/>
      <c r="I16" s="31"/>
      <c r="J16" s="32">
        <f>H16+I16</f>
        <v>0</v>
      </c>
    </row>
    <row r="17" spans="1:10" ht="12.75">
      <c r="A17" s="29" t="s">
        <v>70</v>
      </c>
      <c r="B17" s="30">
        <v>382063</v>
      </c>
      <c r="C17" s="30">
        <v>355951</v>
      </c>
      <c r="D17" s="30">
        <v>738014</v>
      </c>
      <c r="E17" s="31"/>
      <c r="F17" s="31"/>
      <c r="G17" s="32">
        <f>E17+F17</f>
        <v>0</v>
      </c>
      <c r="H17" s="31"/>
      <c r="I17" s="31"/>
      <c r="J17" s="32">
        <f>H17+I17</f>
        <v>0</v>
      </c>
    </row>
    <row r="18" spans="1:10" ht="12.75">
      <c r="A18" s="29" t="s">
        <v>71</v>
      </c>
      <c r="B18" s="30">
        <v>347372</v>
      </c>
      <c r="C18" s="30">
        <v>324435</v>
      </c>
      <c r="D18" s="30">
        <v>671807</v>
      </c>
      <c r="E18" s="31"/>
      <c r="F18" s="31"/>
      <c r="G18" s="32">
        <f>E18+F18</f>
        <v>0</v>
      </c>
      <c r="H18" s="31"/>
      <c r="I18" s="31"/>
      <c r="J18" s="32">
        <f>H18+I18</f>
        <v>0</v>
      </c>
    </row>
    <row r="19" spans="1:10" ht="12.75">
      <c r="A19" s="29" t="s">
        <v>72</v>
      </c>
      <c r="B19" s="30">
        <v>481872</v>
      </c>
      <c r="C19" s="30">
        <v>464918</v>
      </c>
      <c r="D19" s="30">
        <v>946790</v>
      </c>
      <c r="E19" s="31"/>
      <c r="F19" s="31"/>
      <c r="G19" s="32">
        <f>E19+F19</f>
        <v>0</v>
      </c>
      <c r="H19" s="31"/>
      <c r="I19" s="31"/>
      <c r="J19" s="32">
        <f>H19+I19</f>
        <v>0</v>
      </c>
    </row>
    <row r="20" spans="1:10" ht="12.75">
      <c r="A20" s="29" t="s">
        <v>73</v>
      </c>
      <c r="B20" s="30">
        <v>514723</v>
      </c>
      <c r="C20" s="30">
        <v>513464</v>
      </c>
      <c r="D20" s="30">
        <v>1028187</v>
      </c>
      <c r="E20" s="31"/>
      <c r="F20" s="31"/>
      <c r="G20" s="32">
        <f>E20+F20</f>
        <v>0</v>
      </c>
      <c r="H20" s="31"/>
      <c r="I20" s="31"/>
      <c r="J20" s="32">
        <f>H20+I20</f>
        <v>0</v>
      </c>
    </row>
    <row r="21" spans="1:10" ht="12.75">
      <c r="A21" s="29" t="s">
        <v>74</v>
      </c>
      <c r="B21" s="30">
        <v>511357</v>
      </c>
      <c r="C21" s="30">
        <v>519956</v>
      </c>
      <c r="D21" s="30">
        <v>1031313</v>
      </c>
      <c r="E21" s="31"/>
      <c r="F21" s="31"/>
      <c r="G21" s="32">
        <f>E21+F21</f>
        <v>0</v>
      </c>
      <c r="H21" s="31"/>
      <c r="I21" s="31"/>
      <c r="J21" s="32">
        <f>H21+I21</f>
        <v>0</v>
      </c>
    </row>
    <row r="22" spans="1:10" ht="12.75">
      <c r="A22" s="29" t="s">
        <v>75</v>
      </c>
      <c r="B22" s="30">
        <v>339202</v>
      </c>
      <c r="C22" s="30">
        <v>353856</v>
      </c>
      <c r="D22" s="30">
        <v>693058</v>
      </c>
      <c r="E22" s="31"/>
      <c r="F22" s="31"/>
      <c r="G22" s="32">
        <f>E22+F22</f>
        <v>0</v>
      </c>
      <c r="H22" s="31"/>
      <c r="I22" s="31"/>
      <c r="J22" s="32">
        <f>H22+I22</f>
        <v>0</v>
      </c>
    </row>
    <row r="23" spans="1:10" ht="12.75">
      <c r="A23" s="29" t="s">
        <v>76</v>
      </c>
      <c r="B23" s="30">
        <v>300013</v>
      </c>
      <c r="C23" s="30">
        <v>316670</v>
      </c>
      <c r="D23" s="30">
        <v>616683</v>
      </c>
      <c r="E23" s="31"/>
      <c r="F23" s="31"/>
      <c r="G23" s="32">
        <f>E23+F23</f>
        <v>0</v>
      </c>
      <c r="H23" s="31"/>
      <c r="I23" s="31"/>
      <c r="J23" s="32">
        <f>H23+I23</f>
        <v>0</v>
      </c>
    </row>
    <row r="24" spans="1:10" ht="12.75">
      <c r="A24" s="29" t="s">
        <v>77</v>
      </c>
      <c r="B24" s="30">
        <v>272819</v>
      </c>
      <c r="C24" s="30">
        <v>291887</v>
      </c>
      <c r="D24" s="30">
        <v>564706</v>
      </c>
      <c r="E24" s="31"/>
      <c r="F24" s="31"/>
      <c r="G24" s="32">
        <f>E24+F24</f>
        <v>0</v>
      </c>
      <c r="H24" s="31"/>
      <c r="I24" s="31"/>
      <c r="J24" s="32">
        <f>H24+I24</f>
        <v>0</v>
      </c>
    </row>
    <row r="25" spans="1:10" ht="12.75">
      <c r="A25" s="29" t="s">
        <v>78</v>
      </c>
      <c r="B25" s="30">
        <v>679226</v>
      </c>
      <c r="C25" s="30">
        <v>773608</v>
      </c>
      <c r="D25" s="30">
        <v>1452834</v>
      </c>
      <c r="E25" s="31"/>
      <c r="F25" s="31"/>
      <c r="G25" s="32">
        <f>E25+F25</f>
        <v>0</v>
      </c>
      <c r="H25" s="31"/>
      <c r="I25" s="31"/>
      <c r="J25" s="32">
        <f>H25+I25</f>
        <v>0</v>
      </c>
    </row>
    <row r="26" spans="1:10" ht="12.75">
      <c r="A26" s="29" t="s">
        <v>64</v>
      </c>
      <c r="B26" s="32">
        <f>SUM(B12:B25)</f>
        <v>5630950</v>
      </c>
      <c r="C26" s="32">
        <f>SUM(C12:C25)</f>
        <v>5613576</v>
      </c>
      <c r="D26" s="30">
        <v>11244526</v>
      </c>
      <c r="E26" s="32">
        <f>SUM(E12:E25)</f>
        <v>0</v>
      </c>
      <c r="F26" s="32">
        <f>SUM(F12:F25)</f>
        <v>0</v>
      </c>
      <c r="G26" s="32">
        <f>E26+F26</f>
        <v>0</v>
      </c>
      <c r="H26" s="32">
        <f>SUM(H12:H25)</f>
        <v>0</v>
      </c>
      <c r="I26" s="32">
        <f>SUM(I12:I25)</f>
        <v>0</v>
      </c>
      <c r="J26" s="32">
        <f>H26+I26</f>
        <v>0</v>
      </c>
    </row>
    <row r="27" spans="1:10" ht="12.75">
      <c r="A27" s="33" t="s">
        <v>79</v>
      </c>
      <c r="B27" s="34"/>
      <c r="C27" s="35">
        <f>SUM(C15:C20)</f>
        <v>2416759</v>
      </c>
      <c r="D27" s="36"/>
      <c r="E27" s="37"/>
      <c r="F27" s="38">
        <f>SUM(F15:F20)</f>
        <v>0</v>
      </c>
      <c r="G27" s="37"/>
      <c r="H27" s="37"/>
      <c r="I27" s="38">
        <f>SUM(I15:I20)</f>
        <v>0</v>
      </c>
      <c r="J27" s="37"/>
    </row>
    <row r="28" spans="1:10" s="42" customFormat="1" ht="12.75" customHeight="1">
      <c r="A28" s="39" t="s">
        <v>80</v>
      </c>
      <c r="B28" s="40" t="s">
        <v>81</v>
      </c>
      <c r="C28" s="40"/>
      <c r="D28" s="40"/>
      <c r="E28" s="41"/>
      <c r="F28" s="41"/>
      <c r="G28" s="41"/>
      <c r="H28" s="41"/>
      <c r="I28" s="41"/>
      <c r="J28" s="41"/>
    </row>
    <row r="29" spans="1:10" s="42" customFormat="1" ht="12.75" customHeight="1">
      <c r="A29" s="39" t="s">
        <v>82</v>
      </c>
      <c r="B29" s="40" t="s">
        <v>83</v>
      </c>
      <c r="C29" s="40"/>
      <c r="D29" s="40"/>
      <c r="E29" s="41"/>
      <c r="F29" s="41"/>
      <c r="G29" s="41"/>
      <c r="H29" s="41"/>
      <c r="I29" s="41"/>
      <c r="J29" s="41"/>
    </row>
    <row r="30" ht="13.5" customHeight="1">
      <c r="A30" s="43"/>
    </row>
    <row r="31" spans="1:3" s="15" customFormat="1" ht="12.75">
      <c r="A31" s="22" t="s">
        <v>84</v>
      </c>
      <c r="B31" s="20"/>
      <c r="C31" s="20"/>
    </row>
    <row r="32" spans="1:4" s="15" customFormat="1" ht="12.75">
      <c r="A32" s="28" t="s">
        <v>85</v>
      </c>
      <c r="B32" s="28" t="s">
        <v>86</v>
      </c>
      <c r="C32" s="28" t="s">
        <v>87</v>
      </c>
      <c r="D32" s="20"/>
    </row>
    <row r="33" spans="1:4" s="15" customFormat="1" ht="12.75">
      <c r="A33" s="29"/>
      <c r="B33" s="44"/>
      <c r="C33" s="44"/>
      <c r="D33" s="20"/>
    </row>
    <row r="34" spans="1:4" s="15" customFormat="1" ht="12.75">
      <c r="A34" s="29"/>
      <c r="B34" s="44"/>
      <c r="C34" s="44"/>
      <c r="D34" s="20"/>
    </row>
    <row r="35" spans="1:4" ht="12.75">
      <c r="A35" s="29"/>
      <c r="B35" s="44"/>
      <c r="C35" s="44"/>
      <c r="D35" s="20"/>
    </row>
    <row r="36" spans="1:4" ht="12.75">
      <c r="A36" s="29"/>
      <c r="B36" s="44"/>
      <c r="C36" s="44"/>
      <c r="D36" s="20"/>
    </row>
    <row r="37" ht="12.75">
      <c r="A37" s="43"/>
    </row>
    <row r="38" spans="1:7" ht="12.75">
      <c r="A38" s="28" t="s">
        <v>88</v>
      </c>
      <c r="B38" s="45" t="s">
        <v>89</v>
      </c>
      <c r="C38" s="45" t="s">
        <v>82</v>
      </c>
      <c r="D38" s="45" t="s">
        <v>90</v>
      </c>
      <c r="E38" s="45" t="s">
        <v>82</v>
      </c>
      <c r="F38" s="45" t="s">
        <v>91</v>
      </c>
      <c r="G38" s="45" t="s">
        <v>82</v>
      </c>
    </row>
    <row r="39" spans="1:7" s="51" customFormat="1" ht="12.75">
      <c r="A39" s="46" t="s">
        <v>92</v>
      </c>
      <c r="B39" s="47" t="s">
        <v>93</v>
      </c>
      <c r="C39" s="48" t="s">
        <v>94</v>
      </c>
      <c r="D39" s="49"/>
      <c r="E39" s="50"/>
      <c r="F39" s="49"/>
      <c r="G39" s="50"/>
    </row>
    <row r="40" spans="1:7" s="51" customFormat="1" ht="12.75">
      <c r="A40" s="52" t="s">
        <v>95</v>
      </c>
      <c r="B40" s="47" t="s">
        <v>96</v>
      </c>
      <c r="C40" s="48" t="s">
        <v>97</v>
      </c>
      <c r="D40" s="49"/>
      <c r="E40" s="50"/>
      <c r="F40" s="49"/>
      <c r="G40" s="50"/>
    </row>
    <row r="41" spans="1:7" s="51" customFormat="1" ht="12.75">
      <c r="A41" s="46" t="s">
        <v>98</v>
      </c>
      <c r="B41" s="47">
        <v>109.642</v>
      </c>
      <c r="C41" s="48" t="s">
        <v>94</v>
      </c>
      <c r="D41" s="49"/>
      <c r="E41" s="50"/>
      <c r="F41" s="49"/>
      <c r="G41" s="50"/>
    </row>
    <row r="42" spans="1:7" s="51" customFormat="1" ht="12.75">
      <c r="A42" s="29" t="s">
        <v>99</v>
      </c>
      <c r="B42" s="47">
        <v>4.5</v>
      </c>
      <c r="C42" s="48" t="s">
        <v>94</v>
      </c>
      <c r="D42" s="49"/>
      <c r="E42" s="50"/>
      <c r="F42" s="49"/>
      <c r="G42" s="50"/>
    </row>
    <row r="43" spans="1:7" s="51" customFormat="1" ht="12.75">
      <c r="A43" s="46" t="s">
        <v>100</v>
      </c>
      <c r="B43" s="47">
        <v>5.8</v>
      </c>
      <c r="C43" s="48" t="s">
        <v>94</v>
      </c>
      <c r="D43" s="49"/>
      <c r="E43" s="50"/>
      <c r="F43" s="49"/>
      <c r="G43" s="50"/>
    </row>
    <row r="44" spans="1:7" s="51" customFormat="1" ht="12.75">
      <c r="A44" s="46" t="s">
        <v>101</v>
      </c>
      <c r="B44" s="47"/>
      <c r="C44" s="48"/>
      <c r="D44" s="50"/>
      <c r="E44" s="50"/>
      <c r="F44" s="50"/>
      <c r="G44" s="50"/>
    </row>
    <row r="45" spans="1:7" s="51" customFormat="1" ht="12.75">
      <c r="A45" s="46" t="s">
        <v>102</v>
      </c>
      <c r="B45" s="47" t="s">
        <v>103</v>
      </c>
      <c r="C45" s="48" t="s">
        <v>94</v>
      </c>
      <c r="D45" s="49"/>
      <c r="E45" s="50"/>
      <c r="F45" s="49"/>
      <c r="G45" s="50"/>
    </row>
    <row r="46" spans="1:7" s="51" customFormat="1" ht="12.75">
      <c r="A46" s="46" t="s">
        <v>104</v>
      </c>
      <c r="B46" s="47"/>
      <c r="C46" s="48"/>
      <c r="D46" s="50"/>
      <c r="E46" s="50"/>
      <c r="F46" s="50"/>
      <c r="G46" s="50"/>
    </row>
    <row r="47" spans="1:6" s="51" customFormat="1" ht="12" customHeight="1">
      <c r="A47" s="20"/>
      <c r="B47" s="53"/>
      <c r="C47" s="54"/>
      <c r="D47" s="54"/>
      <c r="E47" s="54"/>
      <c r="F47" s="55"/>
    </row>
    <row r="48" spans="1:7" s="51" customFormat="1" ht="12.75">
      <c r="A48" s="28" t="s">
        <v>105</v>
      </c>
      <c r="B48" s="45" t="s">
        <v>89</v>
      </c>
      <c r="C48" s="45" t="s">
        <v>82</v>
      </c>
      <c r="D48" s="45" t="s">
        <v>90</v>
      </c>
      <c r="E48" s="45" t="s">
        <v>82</v>
      </c>
      <c r="F48" s="45" t="s">
        <v>91</v>
      </c>
      <c r="G48" s="45" t="s">
        <v>82</v>
      </c>
    </row>
    <row r="49" spans="1:7" s="51" customFormat="1" ht="12.75">
      <c r="A49" s="29" t="s">
        <v>106</v>
      </c>
      <c r="B49" s="47" t="s">
        <v>107</v>
      </c>
      <c r="C49" s="48" t="s">
        <v>94</v>
      </c>
      <c r="D49" s="49"/>
      <c r="E49" s="50"/>
      <c r="F49" s="49"/>
      <c r="G49" s="50"/>
    </row>
    <row r="50" spans="1:7" s="51" customFormat="1" ht="12.75">
      <c r="A50" s="29" t="s">
        <v>108</v>
      </c>
      <c r="B50" s="47" t="s">
        <v>107</v>
      </c>
      <c r="C50" s="48" t="s">
        <v>94</v>
      </c>
      <c r="D50" s="49"/>
      <c r="E50" s="50"/>
      <c r="F50" s="49"/>
      <c r="G50" s="50"/>
    </row>
    <row r="51" spans="1:7" s="51" customFormat="1" ht="12.75">
      <c r="A51" s="29" t="s">
        <v>109</v>
      </c>
      <c r="B51" s="47" t="s">
        <v>110</v>
      </c>
      <c r="C51" s="48" t="s">
        <v>94</v>
      </c>
      <c r="D51" s="49"/>
      <c r="E51" s="50"/>
      <c r="F51" s="49"/>
      <c r="G51" s="50"/>
    </row>
    <row r="52" spans="1:7" s="51" customFormat="1" ht="12.75">
      <c r="A52" s="46" t="s">
        <v>111</v>
      </c>
      <c r="B52" s="47" t="s">
        <v>112</v>
      </c>
      <c r="C52" s="48" t="s">
        <v>94</v>
      </c>
      <c r="D52" s="49"/>
      <c r="E52" s="50"/>
      <c r="F52" s="49"/>
      <c r="G52" s="50"/>
    </row>
    <row r="53" spans="1:7" s="51" customFormat="1" ht="12.75">
      <c r="A53" s="46" t="s">
        <v>113</v>
      </c>
      <c r="B53" s="47" t="s">
        <v>114</v>
      </c>
      <c r="C53" s="48"/>
      <c r="D53" s="49"/>
      <c r="E53" s="50"/>
      <c r="F53" s="49"/>
      <c r="G53" s="50"/>
    </row>
    <row r="54" spans="1:7" s="51" customFormat="1" ht="12.75">
      <c r="A54" s="39" t="s">
        <v>115</v>
      </c>
      <c r="B54" s="47" t="s">
        <v>116</v>
      </c>
      <c r="C54" s="48" t="s">
        <v>94</v>
      </c>
      <c r="D54" s="49"/>
      <c r="E54" s="50"/>
      <c r="F54" s="49"/>
      <c r="G54" s="50"/>
    </row>
    <row r="55" spans="1:7" s="60" customFormat="1" ht="12.75">
      <c r="A55" s="56" t="s">
        <v>117</v>
      </c>
      <c r="B55" s="57"/>
      <c r="C55" s="57"/>
      <c r="D55" s="58"/>
      <c r="E55" s="59"/>
      <c r="F55" s="50"/>
      <c r="G55" s="50"/>
    </row>
    <row r="56" spans="1:7" s="60" customFormat="1" ht="12.75">
      <c r="A56" s="56" t="s">
        <v>118</v>
      </c>
      <c r="B56" s="57" t="s">
        <v>119</v>
      </c>
      <c r="C56" s="57" t="s">
        <v>94</v>
      </c>
      <c r="D56" s="58"/>
      <c r="E56" s="59"/>
      <c r="F56" s="49"/>
      <c r="G56" s="50"/>
    </row>
    <row r="57" spans="1:7" s="51" customFormat="1" ht="12.75">
      <c r="A57" s="28" t="s">
        <v>120</v>
      </c>
      <c r="B57" s="45" t="s">
        <v>89</v>
      </c>
      <c r="C57" s="45" t="s">
        <v>82</v>
      </c>
      <c r="D57" s="45" t="s">
        <v>90</v>
      </c>
      <c r="E57" s="45" t="s">
        <v>82</v>
      </c>
      <c r="F57" s="45" t="s">
        <v>91</v>
      </c>
      <c r="G57" s="45" t="s">
        <v>82</v>
      </c>
    </row>
    <row r="58" spans="1:7" s="60" customFormat="1" ht="12.75">
      <c r="A58" s="56" t="s">
        <v>121</v>
      </c>
      <c r="B58" s="47"/>
      <c r="C58" s="48"/>
      <c r="D58" s="49"/>
      <c r="E58" s="61"/>
      <c r="F58" s="49"/>
      <c r="G58" s="50"/>
    </row>
    <row r="59" spans="1:7" s="60" customFormat="1" ht="12.75">
      <c r="A59" s="56" t="s">
        <v>122</v>
      </c>
      <c r="B59" s="47"/>
      <c r="C59" s="48"/>
      <c r="D59" s="49"/>
      <c r="E59" s="61"/>
      <c r="F59" s="49"/>
      <c r="G59" s="50"/>
    </row>
    <row r="60" spans="1:7" s="15" customFormat="1" ht="12.75">
      <c r="A60" s="43"/>
      <c r="B60" s="62"/>
      <c r="C60" s="62"/>
      <c r="D60" s="62"/>
      <c r="E60" s="62"/>
      <c r="F60" s="63"/>
      <c r="G60" s="63"/>
    </row>
    <row r="61" spans="1:7" s="15" customFormat="1" ht="12.75">
      <c r="A61" s="28" t="s">
        <v>123</v>
      </c>
      <c r="B61" s="64" t="s">
        <v>89</v>
      </c>
      <c r="C61" s="64" t="s">
        <v>82</v>
      </c>
      <c r="D61" s="45" t="s">
        <v>90</v>
      </c>
      <c r="E61" s="45" t="s">
        <v>82</v>
      </c>
      <c r="F61" s="45" t="s">
        <v>91</v>
      </c>
      <c r="G61" s="45" t="s">
        <v>82</v>
      </c>
    </row>
    <row r="62" spans="1:256" s="15" customFormat="1" ht="12.75">
      <c r="A62" s="65" t="s">
        <v>124</v>
      </c>
      <c r="B62" s="47" t="s">
        <v>125</v>
      </c>
      <c r="C62" s="48" t="s">
        <v>94</v>
      </c>
      <c r="D62" s="49"/>
      <c r="E62" s="50"/>
      <c r="F62" s="49"/>
      <c r="G62" s="50"/>
      <c r="H62" s="66"/>
      <c r="I62" s="66"/>
      <c r="J62" s="66"/>
      <c r="K62" s="66"/>
      <c r="L62" s="66"/>
      <c r="M62" s="66"/>
      <c r="N62" s="66"/>
      <c r="O62" s="66"/>
      <c r="P62" s="66"/>
      <c r="IV62" s="66"/>
    </row>
    <row r="63" spans="1:7" s="15" customFormat="1" ht="12.75">
      <c r="A63" s="56" t="s">
        <v>126</v>
      </c>
      <c r="B63" s="47" t="s">
        <v>114</v>
      </c>
      <c r="C63" s="48" t="s">
        <v>94</v>
      </c>
      <c r="D63" s="49"/>
      <c r="E63" s="50"/>
      <c r="F63" s="49"/>
      <c r="G63" s="50"/>
    </row>
    <row r="64" spans="1:7" s="15" customFormat="1" ht="12.75">
      <c r="A64" s="46" t="s">
        <v>127</v>
      </c>
      <c r="B64" s="47" t="s">
        <v>128</v>
      </c>
      <c r="C64" s="48" t="s">
        <v>129</v>
      </c>
      <c r="D64" s="49"/>
      <c r="E64" s="50"/>
      <c r="F64" s="49"/>
      <c r="G64" s="50"/>
    </row>
    <row r="65" spans="1:256" s="66" customFormat="1" ht="12.75">
      <c r="A65" s="46" t="s">
        <v>130</v>
      </c>
      <c r="B65" s="47" t="s">
        <v>131</v>
      </c>
      <c r="C65" s="48" t="s">
        <v>132</v>
      </c>
      <c r="D65" s="49"/>
      <c r="E65" s="50"/>
      <c r="F65" s="49"/>
      <c r="G65" s="50"/>
      <c r="H65" s="15"/>
      <c r="I65" s="15"/>
      <c r="J65" s="15"/>
      <c r="K65" s="15"/>
      <c r="L65" s="15"/>
      <c r="M65" s="15"/>
      <c r="N65" s="15"/>
      <c r="O65" s="15"/>
      <c r="P65" s="15"/>
      <c r="IV65" s="15"/>
    </row>
    <row r="66" spans="1:7" ht="12.75">
      <c r="A66" s="22"/>
      <c r="B66" s="20"/>
      <c r="C66" s="20"/>
      <c r="F66" s="67"/>
      <c r="G66" s="67"/>
    </row>
    <row r="67" spans="1:7" ht="12.75">
      <c r="A67" s="15" t="s">
        <v>133</v>
      </c>
      <c r="F67" s="54"/>
      <c r="G67" s="54"/>
    </row>
    <row r="68" spans="1:7" ht="12.75">
      <c r="A68" s="15" t="s">
        <v>134</v>
      </c>
      <c r="F68" s="68"/>
      <c r="G68" s="68"/>
    </row>
    <row r="69" spans="1:7" ht="12.75">
      <c r="A69" s="15" t="s">
        <v>135</v>
      </c>
      <c r="F69" s="54"/>
      <c r="G69" s="54"/>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39" customHeight="1"/>
  <cols>
    <col min="1" max="1" width="25.125" style="82" customWidth="1"/>
    <col min="2" max="2" width="14.375" style="82" customWidth="1"/>
    <col min="3" max="3" width="23.25390625" style="82" customWidth="1"/>
    <col min="4" max="4" width="21.00390625" style="82" customWidth="1"/>
    <col min="5" max="5" width="20.50390625" style="82" customWidth="1"/>
    <col min="6" max="16384" width="8.125" style="82" customWidth="1"/>
  </cols>
  <sheetData>
    <row r="1" s="84" customFormat="1" ht="12.75">
      <c r="A1" s="83" t="s">
        <v>1</v>
      </c>
    </row>
    <row r="2" s="84" customFormat="1" ht="12.75">
      <c r="A2" s="83" t="s">
        <v>2</v>
      </c>
    </row>
    <row r="3" s="84" customFormat="1" ht="12.75">
      <c r="A3" s="84" t="s">
        <v>41</v>
      </c>
    </row>
    <row r="4" ht="12.75"/>
    <row r="5" spans="1:5" ht="12.75">
      <c r="A5" s="115" t="s">
        <v>311</v>
      </c>
      <c r="B5" s="115" t="s">
        <v>387</v>
      </c>
      <c r="C5" s="115" t="s">
        <v>388</v>
      </c>
      <c r="D5" s="115" t="s">
        <v>389</v>
      </c>
      <c r="E5" s="169" t="s">
        <v>312</v>
      </c>
    </row>
    <row r="6" spans="1:5" ht="12.75">
      <c r="A6" s="116"/>
      <c r="B6" s="116"/>
      <c r="C6" s="116"/>
      <c r="D6" s="131" t="e">
        <f>B6/(C6/1000)</f>
        <v>#DIV/0!</v>
      </c>
      <c r="E6" s="170"/>
    </row>
    <row r="7" spans="1:5" ht="12.75">
      <c r="A7" s="116"/>
      <c r="B7" s="116"/>
      <c r="C7" s="116"/>
      <c r="D7" s="131" t="e">
        <f>B7/(C7/1000)</f>
        <v>#DIV/0!</v>
      </c>
      <c r="E7" s="170"/>
    </row>
    <row r="8" spans="1:5" ht="12.75">
      <c r="A8" s="116"/>
      <c r="B8" s="116"/>
      <c r="C8" s="116"/>
      <c r="D8" s="131" t="e">
        <f>B8/(C8/1000)</f>
        <v>#DIV/0!</v>
      </c>
      <c r="E8" s="170"/>
    </row>
    <row r="9" spans="1:5" ht="12.75">
      <c r="A9" s="116"/>
      <c r="B9" s="116"/>
      <c r="C9" s="116"/>
      <c r="D9" s="131" t="e">
        <f>B9/(C9/1000)</f>
        <v>#DIV/0!</v>
      </c>
      <c r="E9" s="170"/>
    </row>
    <row r="10" ht="12.75">
      <c r="A10" s="242"/>
    </row>
    <row r="11" spans="1:4" ht="39" customHeight="1">
      <c r="A11" s="174" t="s">
        <v>382</v>
      </c>
      <c r="B11" s="174"/>
      <c r="C11" s="174"/>
      <c r="D11" s="174"/>
    </row>
    <row r="12" ht="39" customHeight="1">
      <c r="A12" s="82" t="s">
        <v>390</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2.75">
      <c r="A1" s="83" t="s">
        <v>1</v>
      </c>
    </row>
    <row r="2" ht="12.75">
      <c r="A2" s="83" t="s">
        <v>2</v>
      </c>
    </row>
    <row r="3" ht="12.75">
      <c r="A3" s="84" t="s">
        <v>391</v>
      </c>
    </row>
    <row r="5" spans="1:3" ht="12.75">
      <c r="A5" s="243" t="s">
        <v>392</v>
      </c>
      <c r="B5" s="243"/>
      <c r="C5" s="3"/>
    </row>
    <row r="6" spans="1:3" ht="12.75">
      <c r="A6" s="244" t="s">
        <v>393</v>
      </c>
      <c r="B6" s="245"/>
      <c r="C6" s="3"/>
    </row>
    <row r="7" spans="1:3" ht="12.75">
      <c r="A7" s="246" t="s">
        <v>394</v>
      </c>
      <c r="B7" s="3"/>
      <c r="C7" s="247" t="s">
        <v>278</v>
      </c>
    </row>
    <row r="8" spans="1:3" ht="30.75" customHeight="1">
      <c r="A8" s="248" t="s">
        <v>395</v>
      </c>
      <c r="B8" s="3"/>
      <c r="C8" s="249" t="s">
        <v>278</v>
      </c>
    </row>
    <row r="9" spans="1:3" ht="12.75">
      <c r="A9" s="250" t="s">
        <v>396</v>
      </c>
      <c r="B9" s="3"/>
      <c r="C9" s="251" t="s">
        <v>278</v>
      </c>
    </row>
    <row r="10" spans="1:3" ht="12.75">
      <c r="A10" s="244" t="s">
        <v>397</v>
      </c>
      <c r="B10" s="245"/>
      <c r="C10" s="3"/>
    </row>
    <row r="11" spans="1:3" ht="12.75">
      <c r="A11" s="247" t="s">
        <v>398</v>
      </c>
      <c r="B11" s="252">
        <f>(B7*B8)*B9</f>
        <v>0</v>
      </c>
      <c r="C11" s="3"/>
    </row>
    <row r="12" spans="1:3" ht="12.75">
      <c r="A12" s="253" t="s">
        <v>399</v>
      </c>
      <c r="B12" s="254">
        <f>B11*B5</f>
        <v>0</v>
      </c>
      <c r="C12" s="3"/>
    </row>
    <row r="13" spans="1:3" ht="12.75">
      <c r="A13" s="255" t="s">
        <v>400</v>
      </c>
      <c r="B13" s="256">
        <f>B5-B12</f>
        <v>0</v>
      </c>
      <c r="C13" s="3"/>
    </row>
    <row r="14" spans="1:3" ht="12.75">
      <c r="A14" s="3"/>
      <c r="B14" s="3"/>
      <c r="C14" s="3"/>
    </row>
    <row r="15" spans="1:3" ht="12.75">
      <c r="A15" s="3"/>
      <c r="B15" s="3"/>
      <c r="C15" s="3"/>
    </row>
    <row r="16" spans="1:3" ht="12.75">
      <c r="A16" s="257" t="s">
        <v>401</v>
      </c>
      <c r="B16" s="3"/>
      <c r="C16" s="3"/>
    </row>
    <row r="18" ht="12.75">
      <c r="A18" s="258" t="s">
        <v>402</v>
      </c>
    </row>
    <row r="19" ht="12.75">
      <c r="A19" s="259" t="s">
        <v>403</v>
      </c>
    </row>
    <row r="20" ht="12.75">
      <c r="A20" s="259" t="s">
        <v>404</v>
      </c>
    </row>
  </sheetData>
  <sheetProtection selectLockedCells="1" selectUnlockedCells="1"/>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16"/>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2.75">
      <c r="A1" s="83" t="s">
        <v>1</v>
      </c>
    </row>
    <row r="2" ht="12.75">
      <c r="A2" s="83" t="s">
        <v>2</v>
      </c>
    </row>
    <row r="3" ht="12.75">
      <c r="A3" s="84" t="s">
        <v>405</v>
      </c>
    </row>
    <row r="5" spans="1:3" ht="12.75">
      <c r="A5" s="255" t="s">
        <v>406</v>
      </c>
      <c r="B5" s="255"/>
      <c r="C5" s="260"/>
    </row>
    <row r="6" spans="1:3" ht="12.75">
      <c r="A6" s="261" t="s">
        <v>393</v>
      </c>
      <c r="B6" s="262"/>
      <c r="C6" s="260"/>
    </row>
    <row r="7" spans="1:3" ht="12.75">
      <c r="A7" s="263" t="s">
        <v>407</v>
      </c>
      <c r="B7" s="263"/>
      <c r="C7" s="264" t="s">
        <v>278</v>
      </c>
    </row>
    <row r="8" spans="1:3" ht="12.75">
      <c r="A8" s="265" t="s">
        <v>408</v>
      </c>
      <c r="B8" s="250"/>
      <c r="C8" s="266" t="s">
        <v>278</v>
      </c>
    </row>
    <row r="9" spans="1:3" ht="12.75">
      <c r="A9" s="261" t="s">
        <v>397</v>
      </c>
      <c r="B9" s="267"/>
      <c r="C9" s="260"/>
    </row>
    <row r="10" spans="1:3" ht="12.75">
      <c r="A10" s="264" t="s">
        <v>409</v>
      </c>
      <c r="B10" s="268">
        <f>B7*B8</f>
        <v>0</v>
      </c>
      <c r="C10" s="260"/>
    </row>
    <row r="11" spans="1:3" ht="12.75">
      <c r="A11" s="253" t="s">
        <v>410</v>
      </c>
      <c r="B11" s="269">
        <f>B10*B5</f>
        <v>0</v>
      </c>
      <c r="C11" s="260"/>
    </row>
    <row r="12" spans="1:3" ht="12.75">
      <c r="A12" s="255" t="s">
        <v>411</v>
      </c>
      <c r="B12" s="270">
        <f>B5-B11</f>
        <v>0</v>
      </c>
      <c r="C12" s="260"/>
    </row>
    <row r="13" spans="1:3" ht="12.75">
      <c r="A13" s="260"/>
      <c r="B13" s="260"/>
      <c r="C13" s="260"/>
    </row>
    <row r="14" spans="1:3" ht="12.75">
      <c r="A14" s="260" t="s">
        <v>412</v>
      </c>
      <c r="B14" s="260"/>
      <c r="C14" s="260"/>
    </row>
    <row r="15" spans="1:3" ht="12.75">
      <c r="A15" s="24" t="s">
        <v>401</v>
      </c>
      <c r="B15" s="260"/>
      <c r="C15" s="260"/>
    </row>
    <row r="16" spans="1:3" ht="12.75">
      <c r="A16" s="271" t="s">
        <v>413</v>
      </c>
      <c r="B16" s="81"/>
      <c r="C16" s="81"/>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2" customFormat="1" ht="12.75">
      <c r="A1" s="83" t="s">
        <v>1</v>
      </c>
      <c r="B1" s="84"/>
      <c r="C1" s="84"/>
      <c r="D1" s="84"/>
      <c r="E1" s="84"/>
    </row>
    <row r="2" spans="1:5" s="82" customFormat="1" ht="12.75">
      <c r="A2" s="83" t="s">
        <v>2</v>
      </c>
      <c r="B2" s="84"/>
      <c r="C2" s="84"/>
      <c r="D2" s="84"/>
      <c r="E2" s="84"/>
    </row>
    <row r="3" spans="1:5" s="82" customFormat="1" ht="12.75">
      <c r="A3" s="84" t="s">
        <v>414</v>
      </c>
      <c r="B3" s="84"/>
      <c r="C3" s="84"/>
      <c r="D3" s="84"/>
      <c r="E3" s="84"/>
    </row>
    <row r="5" spans="1:5" ht="12.75">
      <c r="A5" s="272" t="s">
        <v>415</v>
      </c>
      <c r="B5" s="273"/>
      <c r="C5" s="273"/>
      <c r="D5" s="273"/>
      <c r="E5" s="273"/>
    </row>
    <row r="6" spans="1:5" ht="15" customHeight="1">
      <c r="A6" s="273"/>
      <c r="B6" s="274" t="s">
        <v>60</v>
      </c>
      <c r="C6" s="274"/>
      <c r="D6" s="274"/>
      <c r="E6" s="275" t="s">
        <v>261</v>
      </c>
    </row>
    <row r="7" spans="1:5" ht="12.75">
      <c r="A7" s="276" t="s">
        <v>302</v>
      </c>
      <c r="B7" s="277" t="s">
        <v>416</v>
      </c>
      <c r="C7" s="277" t="s">
        <v>417</v>
      </c>
      <c r="D7" s="278" t="s">
        <v>418</v>
      </c>
      <c r="E7" s="273"/>
    </row>
    <row r="8" spans="1:5" ht="12.75" customHeight="1">
      <c r="A8" s="277" t="s">
        <v>419</v>
      </c>
      <c r="B8" s="279">
        <f>'RUB-E2.4'!E6</f>
        <v>0</v>
      </c>
      <c r="C8" s="280">
        <f>'RUB-E2.4'!E7</f>
        <v>0</v>
      </c>
      <c r="D8" s="280">
        <f>'RUB-E2.4'!F7</f>
        <v>0</v>
      </c>
      <c r="E8" s="281" t="s">
        <v>420</v>
      </c>
    </row>
    <row r="9" spans="1:5" ht="12.75" customHeight="1">
      <c r="A9" s="277" t="s">
        <v>421</v>
      </c>
      <c r="B9" s="280">
        <f>'RUB-E2.4'!E8</f>
        <v>0</v>
      </c>
      <c r="C9" s="280">
        <f>'RUB-E2.4'!E9</f>
        <v>0</v>
      </c>
      <c r="D9" s="280">
        <f>'RUB-E2.4'!F9</f>
        <v>0</v>
      </c>
      <c r="E9" s="282" t="s">
        <v>420</v>
      </c>
    </row>
    <row r="10" spans="1:5" ht="12.75" customHeight="1">
      <c r="A10" s="277" t="s">
        <v>422</v>
      </c>
      <c r="B10" s="279">
        <f>'RUB-E2.4'!E6+'RUB-E2.4'!E8</f>
        <v>0</v>
      </c>
      <c r="C10" s="280">
        <f>('RUB-E2.4'!E7+'RUB-E2.4'!E9)</f>
        <v>0</v>
      </c>
      <c r="D10" s="283"/>
      <c r="E10" s="282" t="s">
        <v>420</v>
      </c>
    </row>
    <row r="11" spans="1:5" ht="12.75" customHeight="1">
      <c r="A11" s="277" t="s">
        <v>423</v>
      </c>
      <c r="B11" s="280">
        <f>'RUB-E1.1'!E19</f>
        <v>0</v>
      </c>
      <c r="C11" s="280">
        <f>'RUB-E1.1'!E11</f>
        <v>0</v>
      </c>
      <c r="D11" s="280">
        <f>'RUB-E1.1'!F11</f>
        <v>0</v>
      </c>
      <c r="E11" s="284" t="s">
        <v>424</v>
      </c>
    </row>
    <row r="12" spans="1:5" ht="12.75">
      <c r="A12" s="273"/>
      <c r="B12" s="273"/>
      <c r="C12" s="273"/>
      <c r="D12" s="273"/>
      <c r="E12" s="273"/>
    </row>
    <row r="13" spans="1:5" ht="12.75">
      <c r="A13" s="272" t="s">
        <v>425</v>
      </c>
      <c r="B13" s="273"/>
      <c r="C13" s="273"/>
      <c r="D13" s="273"/>
      <c r="E13" s="273"/>
    </row>
    <row r="14" spans="1:5" ht="15" customHeight="1">
      <c r="A14" s="273"/>
      <c r="B14" s="274" t="s">
        <v>60</v>
      </c>
      <c r="C14" s="274"/>
      <c r="D14" s="274"/>
      <c r="E14" s="275" t="s">
        <v>261</v>
      </c>
    </row>
    <row r="15" spans="1:5" ht="12.75">
      <c r="A15" s="276" t="s">
        <v>302</v>
      </c>
      <c r="B15" s="277" t="s">
        <v>416</v>
      </c>
      <c r="C15" s="277" t="s">
        <v>426</v>
      </c>
      <c r="D15" s="278" t="s">
        <v>418</v>
      </c>
      <c r="E15" s="273"/>
    </row>
    <row r="16" spans="1:5" ht="12.75" customHeight="1">
      <c r="A16" s="277" t="s">
        <v>427</v>
      </c>
      <c r="B16" s="279">
        <f>'RUB-E3.4'!E7</f>
        <v>0</v>
      </c>
      <c r="C16" s="276"/>
      <c r="D16" s="276"/>
      <c r="E16" s="281" t="s">
        <v>428</v>
      </c>
    </row>
    <row r="17" spans="1:5" ht="12.75" customHeight="1">
      <c r="A17" s="277" t="s">
        <v>429</v>
      </c>
      <c r="B17" s="279">
        <f>'RUB-E3.4'!E9</f>
        <v>0</v>
      </c>
      <c r="C17" s="279">
        <f>'RUB-E3.4'!E10</f>
        <v>0</v>
      </c>
      <c r="D17" s="280">
        <f>'RUB-E3.4'!F10</f>
        <v>0</v>
      </c>
      <c r="E17" s="282" t="s">
        <v>428</v>
      </c>
    </row>
    <row r="18" spans="1:5" ht="12.75" customHeight="1">
      <c r="A18" s="277" t="s">
        <v>430</v>
      </c>
      <c r="B18" s="279">
        <f>'RUB-E3.4'!E11</f>
        <v>0</v>
      </c>
      <c r="C18" s="279">
        <f>'RUB-E3.4'!E12</f>
        <v>0</v>
      </c>
      <c r="D18" s="280">
        <f>'RUB-E3.4'!F12</f>
        <v>0</v>
      </c>
      <c r="E18" s="282" t="s">
        <v>428</v>
      </c>
    </row>
    <row r="19" spans="1:5" ht="12.75" customHeight="1">
      <c r="A19" s="277" t="s">
        <v>431</v>
      </c>
      <c r="B19" s="279">
        <f>'RUB-E3.4'!E13</f>
        <v>0</v>
      </c>
      <c r="C19" s="279">
        <f>'RUB-E3.4'!E14</f>
        <v>0</v>
      </c>
      <c r="D19" s="280">
        <f>'RUB-E3.4'!F14</f>
        <v>0</v>
      </c>
      <c r="E19" s="282" t="s">
        <v>428</v>
      </c>
    </row>
    <row r="20" spans="1:5" ht="29.25" customHeight="1">
      <c r="A20" s="277" t="s">
        <v>432</v>
      </c>
      <c r="B20" s="279">
        <f>'RUB-E3.4'!E15</f>
        <v>0</v>
      </c>
      <c r="C20" s="276"/>
      <c r="D20" s="280">
        <f>'RUB-E3.4'!F15</f>
        <v>0</v>
      </c>
      <c r="E20" s="284" t="s">
        <v>428</v>
      </c>
    </row>
    <row r="22" ht="12.75">
      <c r="A22" s="82" t="s">
        <v>433</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8"/>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2" customFormat="1" ht="12.75">
      <c r="A1" s="83" t="s">
        <v>1</v>
      </c>
    </row>
    <row r="2" s="82" customFormat="1" ht="12.75">
      <c r="A2" s="83" t="s">
        <v>2</v>
      </c>
    </row>
    <row r="3" s="82" customFormat="1" ht="12.75">
      <c r="A3" s="84" t="s">
        <v>434</v>
      </c>
    </row>
    <row r="5" spans="1:6" ht="30" customHeight="1">
      <c r="A5" s="285" t="s">
        <v>435</v>
      </c>
      <c r="B5" s="286" t="s">
        <v>436</v>
      </c>
      <c r="C5" s="286"/>
      <c r="D5" s="287"/>
      <c r="E5" s="271"/>
      <c r="F5" s="3"/>
    </row>
    <row r="6" spans="1:6" ht="12.75">
      <c r="A6" s="288" t="s">
        <v>302</v>
      </c>
      <c r="B6" s="288" t="s">
        <v>416</v>
      </c>
      <c r="C6" s="288" t="s">
        <v>437</v>
      </c>
      <c r="D6" s="287"/>
      <c r="E6" s="271"/>
      <c r="F6" s="3"/>
    </row>
    <row r="7" spans="1:6" ht="12.75">
      <c r="A7" s="288" t="s">
        <v>438</v>
      </c>
      <c r="B7" s="289"/>
      <c r="C7" s="289"/>
      <c r="D7" s="287"/>
      <c r="E7" s="271"/>
      <c r="F7" s="3"/>
    </row>
    <row r="8" spans="1:6" ht="12.75">
      <c r="A8" s="288" t="s">
        <v>439</v>
      </c>
      <c r="B8" s="289"/>
      <c r="C8" s="289"/>
      <c r="D8" s="287"/>
      <c r="E8" s="271"/>
      <c r="F8" s="3"/>
    </row>
    <row r="9" spans="1:6" ht="12.75">
      <c r="A9" s="271"/>
      <c r="B9" s="271"/>
      <c r="C9" s="271"/>
      <c r="D9" s="271"/>
      <c r="E9" s="15"/>
      <c r="F9" s="3"/>
    </row>
    <row r="10" spans="1:6" ht="12.75">
      <c r="A10" s="290" t="s">
        <v>440</v>
      </c>
      <c r="B10" s="290" t="s">
        <v>441</v>
      </c>
      <c r="C10" s="291"/>
      <c r="D10" s="291"/>
      <c r="E10" s="271"/>
      <c r="F10" s="3"/>
    </row>
    <row r="11" spans="1:6" ht="12.75">
      <c r="A11" s="292" t="s">
        <v>442</v>
      </c>
      <c r="B11" s="293" t="s">
        <v>443</v>
      </c>
      <c r="C11" s="293" t="s">
        <v>444</v>
      </c>
      <c r="D11" s="293" t="s">
        <v>445</v>
      </c>
      <c r="E11" s="271"/>
      <c r="F11" s="3"/>
    </row>
    <row r="12" spans="1:6" ht="12.75">
      <c r="A12" s="292" t="s">
        <v>446</v>
      </c>
      <c r="B12" s="293"/>
      <c r="C12" s="293"/>
      <c r="D12" s="293"/>
      <c r="E12" s="271"/>
      <c r="F12" s="3"/>
    </row>
    <row r="13" spans="1:6" ht="12.75">
      <c r="A13" s="277" t="s">
        <v>447</v>
      </c>
      <c r="B13" s="293"/>
      <c r="C13" s="293"/>
      <c r="D13" s="293"/>
      <c r="E13" s="271"/>
      <c r="F13" s="3"/>
    </row>
    <row r="14" spans="1:6" ht="12.75">
      <c r="A14" s="292" t="s">
        <v>448</v>
      </c>
      <c r="B14" s="293"/>
      <c r="C14" s="293"/>
      <c r="D14" s="293"/>
      <c r="E14" s="271"/>
      <c r="F14" s="3"/>
    </row>
    <row r="15" spans="1:6" ht="12.75">
      <c r="A15" s="292" t="s">
        <v>449</v>
      </c>
      <c r="B15" s="293"/>
      <c r="C15" s="293"/>
      <c r="D15" s="293"/>
      <c r="E15" s="271"/>
      <c r="F15" s="3"/>
    </row>
    <row r="16" spans="1:6" ht="12.75">
      <c r="A16" s="292" t="s">
        <v>450</v>
      </c>
      <c r="B16" s="293"/>
      <c r="C16" s="293"/>
      <c r="D16" s="293"/>
      <c r="E16" s="271"/>
      <c r="F16" s="3"/>
    </row>
    <row r="17" spans="1:6" ht="12.75">
      <c r="A17" s="271"/>
      <c r="B17" s="271"/>
      <c r="C17" s="271"/>
      <c r="D17" s="271"/>
      <c r="E17" s="15"/>
      <c r="F17" s="3"/>
    </row>
    <row r="18" spans="1:6" ht="12.75">
      <c r="A18" s="290" t="s">
        <v>451</v>
      </c>
      <c r="B18" s="290" t="s">
        <v>452</v>
      </c>
      <c r="C18" s="291"/>
      <c r="D18" s="291"/>
      <c r="E18" s="271"/>
      <c r="F18" s="3"/>
    </row>
    <row r="19" spans="1:6" ht="12.75">
      <c r="A19" s="292" t="s">
        <v>442</v>
      </c>
      <c r="B19" s="293" t="s">
        <v>443</v>
      </c>
      <c r="C19" s="293" t="s">
        <v>444</v>
      </c>
      <c r="D19" s="293" t="s">
        <v>445</v>
      </c>
      <c r="E19" s="271"/>
      <c r="F19" s="3"/>
    </row>
    <row r="20" spans="1:6" ht="12.75">
      <c r="A20" s="292" t="s">
        <v>446</v>
      </c>
      <c r="B20" s="293"/>
      <c r="C20" s="293"/>
      <c r="D20" s="293"/>
      <c r="E20" s="271"/>
      <c r="F20" s="3"/>
    </row>
    <row r="21" spans="1:6" ht="12.75">
      <c r="A21" s="277" t="s">
        <v>447</v>
      </c>
      <c r="B21" s="293"/>
      <c r="C21" s="293"/>
      <c r="D21" s="293"/>
      <c r="E21" s="271"/>
      <c r="F21" s="3"/>
    </row>
    <row r="22" spans="1:6" ht="12.75">
      <c r="A22" s="292" t="s">
        <v>448</v>
      </c>
      <c r="B22" s="293"/>
      <c r="C22" s="293"/>
      <c r="D22" s="293"/>
      <c r="E22" s="271"/>
      <c r="F22" s="3"/>
    </row>
    <row r="23" spans="1:6" ht="12.75">
      <c r="A23" s="292" t="s">
        <v>449</v>
      </c>
      <c r="B23" s="293"/>
      <c r="C23" s="293"/>
      <c r="D23" s="293"/>
      <c r="E23" s="271"/>
      <c r="F23" s="3"/>
    </row>
    <row r="24" spans="1:6" ht="12.75">
      <c r="A24" s="292" t="s">
        <v>450</v>
      </c>
      <c r="B24" s="293"/>
      <c r="C24" s="293"/>
      <c r="D24" s="293"/>
      <c r="E24" s="271"/>
      <c r="F24" s="3"/>
    </row>
    <row r="25" spans="1:6" ht="12.75">
      <c r="A25" s="271"/>
      <c r="B25" s="271"/>
      <c r="C25" s="271"/>
      <c r="D25" s="271"/>
      <c r="E25" s="15"/>
      <c r="F25" s="3"/>
    </row>
    <row r="26" spans="1:6" ht="12.75">
      <c r="A26" s="290" t="s">
        <v>453</v>
      </c>
      <c r="B26" s="290" t="s">
        <v>454</v>
      </c>
      <c r="C26" s="291"/>
      <c r="D26" s="291"/>
      <c r="E26" s="271"/>
      <c r="F26" s="3"/>
    </row>
    <row r="27" spans="1:6" ht="12.75">
      <c r="A27" s="292" t="s">
        <v>442</v>
      </c>
      <c r="B27" s="293" t="s">
        <v>443</v>
      </c>
      <c r="C27" s="293" t="s">
        <v>455</v>
      </c>
      <c r="D27" s="293" t="s">
        <v>456</v>
      </c>
      <c r="E27" s="271"/>
      <c r="F27" s="3"/>
    </row>
    <row r="28" spans="1:6" ht="12.75">
      <c r="A28" s="292" t="s">
        <v>457</v>
      </c>
      <c r="B28" s="293"/>
      <c r="C28" s="293"/>
      <c r="D28" s="293"/>
      <c r="E28" s="271"/>
      <c r="F28" s="3"/>
    </row>
    <row r="29" spans="1:6" ht="12.75">
      <c r="A29" s="292" t="s">
        <v>458</v>
      </c>
      <c r="B29" s="293"/>
      <c r="C29" s="293"/>
      <c r="D29" s="293"/>
      <c r="E29" s="271"/>
      <c r="F29" s="3"/>
    </row>
    <row r="30" spans="1:6" ht="12.75">
      <c r="A30" s="292" t="s">
        <v>459</v>
      </c>
      <c r="B30" s="293"/>
      <c r="C30" s="293"/>
      <c r="D30" s="293"/>
      <c r="E30" s="271"/>
      <c r="F30" s="3"/>
    </row>
    <row r="31" spans="1:6" ht="12.75">
      <c r="A31" s="292" t="s">
        <v>460</v>
      </c>
      <c r="B31" s="293"/>
      <c r="C31" s="293"/>
      <c r="D31" s="293"/>
      <c r="E31" s="271"/>
      <c r="F31" s="3"/>
    </row>
    <row r="32" spans="1:6" ht="12.75">
      <c r="A32" s="292" t="s">
        <v>450</v>
      </c>
      <c r="B32" s="293"/>
      <c r="C32" s="293"/>
      <c r="D32" s="293"/>
      <c r="E32" s="271"/>
      <c r="F32" s="3"/>
    </row>
    <row r="33" spans="1:6" ht="12.75">
      <c r="A33" s="271"/>
      <c r="B33" s="271"/>
      <c r="C33" s="271"/>
      <c r="D33" s="271"/>
      <c r="E33" s="15"/>
      <c r="F33" s="3"/>
    </row>
    <row r="34" spans="1:6" ht="12.75">
      <c r="A34" s="290" t="s">
        <v>461</v>
      </c>
      <c r="B34" s="290" t="s">
        <v>462</v>
      </c>
      <c r="C34" s="291"/>
      <c r="D34" s="291"/>
      <c r="E34" s="271"/>
      <c r="F34" s="3"/>
    </row>
    <row r="35" spans="1:6" ht="12.75">
      <c r="A35" s="292" t="s">
        <v>442</v>
      </c>
      <c r="B35" s="293" t="s">
        <v>443</v>
      </c>
      <c r="C35" s="293" t="s">
        <v>455</v>
      </c>
      <c r="D35" s="293" t="s">
        <v>456</v>
      </c>
      <c r="E35" s="271"/>
      <c r="F35" s="3"/>
    </row>
    <row r="36" spans="1:6" ht="12.75">
      <c r="A36" s="292" t="s">
        <v>457</v>
      </c>
      <c r="B36" s="293"/>
      <c r="C36" s="293"/>
      <c r="D36" s="293"/>
      <c r="E36" s="271"/>
      <c r="F36" s="3"/>
    </row>
    <row r="37" spans="1:6" ht="12.75">
      <c r="A37" s="292" t="s">
        <v>463</v>
      </c>
      <c r="B37" s="293"/>
      <c r="C37" s="293"/>
      <c r="D37" s="293"/>
      <c r="E37" s="271"/>
      <c r="F37" s="3"/>
    </row>
    <row r="38" spans="1:6" ht="12.75">
      <c r="A38" s="292" t="s">
        <v>459</v>
      </c>
      <c r="B38" s="293"/>
      <c r="C38" s="293"/>
      <c r="D38" s="293"/>
      <c r="E38" s="271"/>
      <c r="F38" s="3"/>
    </row>
    <row r="39" spans="1:6" ht="12.75">
      <c r="A39" s="292" t="s">
        <v>460</v>
      </c>
      <c r="B39" s="293"/>
      <c r="C39" s="293"/>
      <c r="D39" s="293"/>
      <c r="E39" s="271"/>
      <c r="F39" s="3"/>
    </row>
    <row r="40" spans="1:6" ht="12.75">
      <c r="A40" s="292" t="s">
        <v>450</v>
      </c>
      <c r="B40" s="293"/>
      <c r="C40" s="293"/>
      <c r="D40" s="293"/>
      <c r="E40" s="271"/>
      <c r="F40" s="3"/>
    </row>
    <row r="41" spans="1:6" ht="12.75">
      <c r="A41" s="271"/>
      <c r="B41" s="271"/>
      <c r="C41" s="271"/>
      <c r="D41" s="271"/>
      <c r="E41" s="15"/>
      <c r="F41" s="3"/>
    </row>
    <row r="42" spans="1:6" ht="12.75">
      <c r="A42" s="290" t="s">
        <v>464</v>
      </c>
      <c r="B42" s="290" t="s">
        <v>465</v>
      </c>
      <c r="C42" s="291"/>
      <c r="D42" s="291"/>
      <c r="E42" s="291"/>
      <c r="F42" s="3"/>
    </row>
    <row r="43" spans="1:6" ht="12.75">
      <c r="A43" s="294"/>
      <c r="B43" s="294" t="s">
        <v>466</v>
      </c>
      <c r="C43" s="294"/>
      <c r="D43" s="294" t="s">
        <v>467</v>
      </c>
      <c r="E43" s="294"/>
      <c r="F43" s="3"/>
    </row>
    <row r="44" spans="1:6" ht="12.75">
      <c r="A44" s="293" t="s">
        <v>302</v>
      </c>
      <c r="B44" s="293" t="s">
        <v>468</v>
      </c>
      <c r="C44" s="293" t="s">
        <v>469</v>
      </c>
      <c r="D44" s="293" t="s">
        <v>468</v>
      </c>
      <c r="E44" s="293" t="s">
        <v>469</v>
      </c>
      <c r="F44" s="3"/>
    </row>
    <row r="45" spans="1:6" ht="12.75">
      <c r="A45" s="294" t="s">
        <v>470</v>
      </c>
      <c r="B45" s="294"/>
      <c r="C45" s="294"/>
      <c r="D45" s="294"/>
      <c r="E45" s="294"/>
      <c r="F45" s="3"/>
    </row>
    <row r="46" spans="1:6" ht="12.75">
      <c r="A46" s="293" t="s">
        <v>471</v>
      </c>
      <c r="B46" s="295">
        <f>'RUB-NA1'!B8</f>
        <v>0</v>
      </c>
      <c r="C46" s="295">
        <f>'RUB-NA1'!C8</f>
        <v>0</v>
      </c>
      <c r="D46" s="296"/>
      <c r="E46" s="296"/>
      <c r="F46" s="3"/>
    </row>
    <row r="47" spans="1:6" ht="12.75">
      <c r="A47" s="293" t="s">
        <v>472</v>
      </c>
      <c r="B47" s="297">
        <f>'RUB-NA1'!B9</f>
        <v>0</v>
      </c>
      <c r="C47" s="297">
        <f>'RUB-NA1'!C9</f>
        <v>0</v>
      </c>
      <c r="D47" s="296"/>
      <c r="E47" s="296"/>
      <c r="F47" s="3"/>
    </row>
    <row r="48" spans="1:6" ht="12.75">
      <c r="A48" s="293" t="s">
        <v>473</v>
      </c>
      <c r="B48" s="295">
        <f>'RUB-NA1'!B10</f>
        <v>0</v>
      </c>
      <c r="C48" s="295">
        <f>'RUB-NA1'!C10</f>
        <v>0</v>
      </c>
      <c r="D48" s="296"/>
      <c r="E48" s="296"/>
      <c r="F48" s="3"/>
    </row>
    <row r="49" spans="1:6" ht="12.75">
      <c r="A49" s="294" t="s">
        <v>474</v>
      </c>
      <c r="B49" s="294"/>
      <c r="C49" s="294"/>
      <c r="D49" s="294"/>
      <c r="E49" s="294"/>
      <c r="F49" s="3"/>
    </row>
    <row r="50" spans="1:6" ht="12.75">
      <c r="A50" s="293" t="s">
        <v>200</v>
      </c>
      <c r="B50" s="296"/>
      <c r="C50" s="296"/>
      <c r="D50" s="296"/>
      <c r="E50" s="296"/>
      <c r="F50" s="3"/>
    </row>
    <row r="51" spans="1:6" ht="12.75">
      <c r="A51" s="294" t="s">
        <v>475</v>
      </c>
      <c r="B51" s="294"/>
      <c r="C51" s="294"/>
      <c r="D51" s="294"/>
      <c r="E51" s="294"/>
      <c r="F51" s="3"/>
    </row>
    <row r="52" spans="1:6" ht="12.75">
      <c r="A52" s="293" t="s">
        <v>476</v>
      </c>
      <c r="B52" s="295">
        <f>'RUB-NA1'!B17</f>
        <v>0</v>
      </c>
      <c r="C52" s="295">
        <f>'RUB-NA1'!D17</f>
        <v>0</v>
      </c>
      <c r="D52" s="296"/>
      <c r="E52" s="296"/>
      <c r="F52" s="3"/>
    </row>
    <row r="53" spans="1:6" ht="12.75">
      <c r="A53" s="293" t="s">
        <v>477</v>
      </c>
      <c r="B53" s="295">
        <f>'RUB-NA1'!B18</f>
        <v>0</v>
      </c>
      <c r="C53" s="295">
        <f>'RUB-NA1'!D18</f>
        <v>0</v>
      </c>
      <c r="D53" s="296"/>
      <c r="E53" s="296"/>
      <c r="F53" s="3"/>
    </row>
    <row r="54" spans="1:6" ht="12.75">
      <c r="A54" s="293" t="s">
        <v>478</v>
      </c>
      <c r="B54" s="295">
        <f>'RUB-NA1'!B19</f>
        <v>0</v>
      </c>
      <c r="C54" s="295">
        <f>'RUB-NA1'!D19</f>
        <v>0</v>
      </c>
      <c r="D54" s="296"/>
      <c r="E54" s="296"/>
      <c r="F54" s="3"/>
    </row>
    <row r="55" spans="1:6" ht="12.75">
      <c r="A55" s="3"/>
      <c r="B55" s="3"/>
      <c r="C55" s="3"/>
      <c r="D55" s="3"/>
      <c r="E55" s="3"/>
      <c r="F55" s="3"/>
    </row>
    <row r="56" spans="1:6" ht="12.75">
      <c r="A56" s="3"/>
      <c r="B56" s="3"/>
      <c r="C56" s="3"/>
      <c r="D56" s="3"/>
      <c r="E56" s="3"/>
      <c r="F56" s="3"/>
    </row>
    <row r="57" spans="1:6" ht="12.75">
      <c r="A57" s="3"/>
      <c r="B57" s="3"/>
      <c r="C57" s="3"/>
      <c r="D57" s="3"/>
      <c r="E57" s="3"/>
      <c r="F57" s="3"/>
    </row>
    <row r="58" spans="1:6" ht="12.75">
      <c r="A58" s="3"/>
      <c r="B58" s="3"/>
      <c r="C58" s="3"/>
      <c r="D58" s="3"/>
      <c r="E58" s="3"/>
      <c r="F58" s="3"/>
    </row>
  </sheetData>
  <sheetProtection selectLockedCells="1" selectUnlockedCells="1"/>
  <mergeCells count="6">
    <mergeCell ref="B5:C5"/>
    <mergeCell ref="B43:C43"/>
    <mergeCell ref="D43:E43"/>
    <mergeCell ref="A45:E45"/>
    <mergeCell ref="A49:E49"/>
    <mergeCell ref="A51:E51"/>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9" t="s">
        <v>52</v>
      </c>
    </row>
    <row r="3" s="2" customFormat="1" ht="12.75">
      <c r="A3" s="69" t="s">
        <v>136</v>
      </c>
    </row>
    <row r="5" spans="1:7" s="71" customFormat="1" ht="24.75" customHeight="1">
      <c r="A5" s="70" t="s">
        <v>137</v>
      </c>
      <c r="B5" s="70"/>
      <c r="C5" s="70"/>
      <c r="D5" s="70"/>
      <c r="E5" s="70"/>
      <c r="F5" s="70"/>
      <c r="G5" s="70"/>
    </row>
    <row r="6" spans="1:3" s="71" customFormat="1" ht="12.75">
      <c r="A6" s="72"/>
      <c r="B6" s="72"/>
      <c r="C6" s="72"/>
    </row>
    <row r="7" s="71" customFormat="1" ht="12.75">
      <c r="A7" s="73" t="s">
        <v>138</v>
      </c>
    </row>
    <row r="8" s="71" customFormat="1" ht="12.75">
      <c r="A8" s="74" t="s">
        <v>55</v>
      </c>
    </row>
    <row r="9" s="71" customFormat="1" ht="12.75">
      <c r="A9" s="74" t="s">
        <v>56</v>
      </c>
    </row>
    <row r="10" s="71" customFormat="1" ht="12.75"/>
    <row r="11" spans="1:7" s="71" customFormat="1" ht="12.75">
      <c r="A11" s="75" t="s">
        <v>139</v>
      </c>
      <c r="B11" s="64" t="s">
        <v>89</v>
      </c>
      <c r="C11" s="64" t="s">
        <v>82</v>
      </c>
      <c r="D11" s="64" t="s">
        <v>90</v>
      </c>
      <c r="E11" s="64" t="s">
        <v>82</v>
      </c>
      <c r="F11" s="64" t="s">
        <v>91</v>
      </c>
      <c r="G11" s="64" t="s">
        <v>82</v>
      </c>
    </row>
    <row r="12" spans="1:7" s="71" customFormat="1" ht="12.75" customHeight="1">
      <c r="A12" s="56" t="s">
        <v>140</v>
      </c>
      <c r="B12" s="47" t="s">
        <v>141</v>
      </c>
      <c r="C12" s="48" t="s">
        <v>129</v>
      </c>
      <c r="D12" s="49"/>
      <c r="E12" s="50"/>
      <c r="F12" s="49"/>
      <c r="G12" s="50"/>
    </row>
    <row r="13" spans="1:7" s="71" customFormat="1" ht="12.75" customHeight="1">
      <c r="A13" s="56" t="s">
        <v>142</v>
      </c>
      <c r="B13" s="47" t="s">
        <v>93</v>
      </c>
      <c r="C13" s="48" t="s">
        <v>129</v>
      </c>
      <c r="D13" s="49"/>
      <c r="E13" s="50"/>
      <c r="F13" s="49"/>
      <c r="G13" s="50"/>
    </row>
    <row r="14" spans="1:7" s="71" customFormat="1" ht="12.75" customHeight="1">
      <c r="A14" s="56" t="s">
        <v>143</v>
      </c>
      <c r="B14" s="47" t="s">
        <v>144</v>
      </c>
      <c r="C14" s="48" t="s">
        <v>129</v>
      </c>
      <c r="D14" s="49"/>
      <c r="E14" s="50"/>
      <c r="F14" s="49"/>
      <c r="G14" s="50"/>
    </row>
    <row r="15" spans="1:13" s="71" customFormat="1" ht="12.75" customHeight="1">
      <c r="A15" s="56" t="s">
        <v>145</v>
      </c>
      <c r="B15" s="47"/>
      <c r="C15" s="48" t="s">
        <v>129</v>
      </c>
      <c r="D15" s="49"/>
      <c r="E15" s="50"/>
      <c r="F15" s="49"/>
      <c r="G15" s="50"/>
      <c r="M15" s="72"/>
    </row>
    <row r="16" spans="1:13" s="71" customFormat="1" ht="12.75" customHeight="1">
      <c r="A16" s="56" t="s">
        <v>146</v>
      </c>
      <c r="B16" s="47" t="s">
        <v>147</v>
      </c>
      <c r="C16" s="48" t="s">
        <v>129</v>
      </c>
      <c r="D16" s="49"/>
      <c r="E16" s="50"/>
      <c r="F16" s="49"/>
      <c r="G16" s="50"/>
      <c r="M16" s="76"/>
    </row>
    <row r="17" spans="1:13" s="71" customFormat="1" ht="12.75" customHeight="1">
      <c r="A17" s="56" t="s">
        <v>148</v>
      </c>
      <c r="B17" s="47" t="s">
        <v>128</v>
      </c>
      <c r="C17" s="48" t="s">
        <v>129</v>
      </c>
      <c r="D17" s="49"/>
      <c r="E17" s="50"/>
      <c r="F17" s="49"/>
      <c r="G17" s="50"/>
      <c r="M17" s="72"/>
    </row>
    <row r="18" spans="1:13" s="71" customFormat="1" ht="12.75" customHeight="1">
      <c r="A18" s="56" t="s">
        <v>149</v>
      </c>
      <c r="B18" s="47" t="s">
        <v>150</v>
      </c>
      <c r="C18" s="48" t="s">
        <v>129</v>
      </c>
      <c r="D18" s="49"/>
      <c r="E18" s="50"/>
      <c r="F18" s="49"/>
      <c r="G18" s="50"/>
      <c r="M18" s="72"/>
    </row>
    <row r="19" spans="1:13" s="71" customFormat="1" ht="12.75" customHeight="1">
      <c r="A19" s="56" t="s">
        <v>151</v>
      </c>
      <c r="B19" s="47" t="s">
        <v>152</v>
      </c>
      <c r="C19" s="48" t="s">
        <v>129</v>
      </c>
      <c r="D19" s="49"/>
      <c r="E19" s="50"/>
      <c r="F19" s="49"/>
      <c r="G19" s="50"/>
      <c r="M19" s="72"/>
    </row>
    <row r="20" spans="1:7" s="71" customFormat="1" ht="12.75">
      <c r="A20" s="77"/>
      <c r="B20" s="77"/>
      <c r="C20" s="77"/>
      <c r="D20" s="77"/>
      <c r="E20" s="77"/>
      <c r="F20" s="77"/>
      <c r="G20" s="77"/>
    </row>
    <row r="21" spans="1:7" s="71" customFormat="1" ht="12.75">
      <c r="A21" s="64" t="s">
        <v>153</v>
      </c>
      <c r="B21" s="64" t="s">
        <v>89</v>
      </c>
      <c r="C21" s="64" t="s">
        <v>82</v>
      </c>
      <c r="D21" s="64" t="s">
        <v>90</v>
      </c>
      <c r="E21" s="64" t="s">
        <v>82</v>
      </c>
      <c r="F21" s="64" t="s">
        <v>91</v>
      </c>
      <c r="G21" s="64" t="s">
        <v>82</v>
      </c>
    </row>
    <row r="22" spans="1:7" s="71" customFormat="1" ht="12.75" customHeight="1">
      <c r="A22" s="56" t="s">
        <v>154</v>
      </c>
      <c r="B22" s="78" t="s">
        <v>155</v>
      </c>
      <c r="C22" s="48" t="s">
        <v>156</v>
      </c>
      <c r="D22" s="49"/>
      <c r="E22" s="50"/>
      <c r="F22" s="49"/>
      <c r="G22" s="50"/>
    </row>
    <row r="23" spans="1:7" s="71" customFormat="1" ht="12.75" customHeight="1">
      <c r="A23" s="56" t="s">
        <v>157</v>
      </c>
      <c r="B23" s="47" t="s">
        <v>158</v>
      </c>
      <c r="C23" s="48" t="s">
        <v>156</v>
      </c>
      <c r="D23" s="49"/>
      <c r="E23" s="50"/>
      <c r="F23" s="49"/>
      <c r="G23" s="50"/>
    </row>
    <row r="24" spans="1:7" s="71" customFormat="1" ht="12.75" customHeight="1">
      <c r="A24" s="56" t="s">
        <v>159</v>
      </c>
      <c r="B24" s="78" t="s">
        <v>160</v>
      </c>
      <c r="C24" s="48" t="s">
        <v>156</v>
      </c>
      <c r="D24" s="49"/>
      <c r="E24" s="50"/>
      <c r="F24" s="49"/>
      <c r="G24" s="50"/>
    </row>
    <row r="25" spans="1:7" s="71" customFormat="1" ht="12.75" customHeight="1">
      <c r="A25" s="56" t="s">
        <v>161</v>
      </c>
      <c r="B25" s="47" t="s">
        <v>162</v>
      </c>
      <c r="C25" s="48" t="s">
        <v>156</v>
      </c>
      <c r="D25" s="49"/>
      <c r="E25" s="50"/>
      <c r="F25" s="49"/>
      <c r="G25" s="50"/>
    </row>
    <row r="26" spans="1:7" s="71" customFormat="1" ht="12.75" customHeight="1">
      <c r="A26" s="56" t="s">
        <v>163</v>
      </c>
      <c r="B26" s="47"/>
      <c r="C26" s="48"/>
      <c r="D26" s="49"/>
      <c r="E26" s="61"/>
      <c r="F26" s="49"/>
      <c r="G26" s="50"/>
    </row>
    <row r="27" spans="1:7" s="71" customFormat="1" ht="12.75" customHeight="1">
      <c r="A27" s="56" t="s">
        <v>164</v>
      </c>
      <c r="B27" s="47"/>
      <c r="C27" s="48"/>
      <c r="D27" s="49"/>
      <c r="E27" s="61"/>
      <c r="F27" s="49"/>
      <c r="G27" s="50"/>
    </row>
    <row r="28" spans="1:7" s="71" customFormat="1" ht="12.75" customHeight="1">
      <c r="A28" s="56" t="s">
        <v>165</v>
      </c>
      <c r="B28" s="47"/>
      <c r="C28" s="48"/>
      <c r="D28" s="49"/>
      <c r="E28" s="61"/>
      <c r="F28" s="49"/>
      <c r="G28" s="50"/>
    </row>
    <row r="29" spans="1:7" s="71" customFormat="1" ht="12.75" customHeight="1">
      <c r="A29" s="56" t="s">
        <v>166</v>
      </c>
      <c r="B29" s="47"/>
      <c r="C29" s="48"/>
      <c r="D29" s="79"/>
      <c r="E29" s="61"/>
      <c r="F29" s="49"/>
      <c r="G29" s="50"/>
    </row>
    <row r="30" spans="1:7" s="71" customFormat="1" ht="12.75" customHeight="1">
      <c r="A30" s="56" t="s">
        <v>167</v>
      </c>
      <c r="B30" s="47"/>
      <c r="C30" s="48"/>
      <c r="D30" s="79"/>
      <c r="E30" s="61"/>
      <c r="F30" s="49"/>
      <c r="G30" s="50"/>
    </row>
    <row r="31" spans="1:7" s="71" customFormat="1" ht="12.75" customHeight="1">
      <c r="A31" s="56" t="s">
        <v>168</v>
      </c>
      <c r="B31" s="47"/>
      <c r="C31" s="48"/>
      <c r="D31" s="79"/>
      <c r="E31" s="61"/>
      <c r="F31" s="49"/>
      <c r="G31" s="50"/>
    </row>
    <row r="32" spans="1:7" s="71" customFormat="1" ht="12.75" customHeight="1">
      <c r="A32" s="56" t="s">
        <v>169</v>
      </c>
      <c r="B32" s="47"/>
      <c r="C32" s="48"/>
      <c r="D32" s="79"/>
      <c r="E32" s="61"/>
      <c r="F32" s="49"/>
      <c r="G32" s="50"/>
    </row>
    <row r="33" spans="1:7" s="71" customFormat="1" ht="12.75" customHeight="1">
      <c r="A33" s="56" t="s">
        <v>170</v>
      </c>
      <c r="B33" s="47"/>
      <c r="C33" s="48"/>
      <c r="D33" s="79"/>
      <c r="E33" s="61"/>
      <c r="F33" s="49"/>
      <c r="G33" s="50"/>
    </row>
    <row r="34" spans="1:7" s="71" customFormat="1" ht="12.75" customHeight="1">
      <c r="A34" s="56" t="s">
        <v>171</v>
      </c>
      <c r="B34" s="47"/>
      <c r="C34" s="48"/>
      <c r="D34" s="79"/>
      <c r="E34" s="61"/>
      <c r="F34" s="49"/>
      <c r="G34" s="50"/>
    </row>
    <row r="35" spans="1:7" s="71" customFormat="1" ht="12.75" customHeight="1">
      <c r="A35" s="56" t="s">
        <v>172</v>
      </c>
      <c r="B35" s="47"/>
      <c r="C35" s="48"/>
      <c r="D35" s="79"/>
      <c r="E35" s="61"/>
      <c r="F35" s="49"/>
      <c r="G35" s="50"/>
    </row>
    <row r="36" spans="1:7" s="71" customFormat="1" ht="12.75" customHeight="1">
      <c r="A36" s="80" t="s">
        <v>173</v>
      </c>
      <c r="B36" s="47"/>
      <c r="C36" s="48"/>
      <c r="D36" s="79"/>
      <c r="E36" s="61"/>
      <c r="F36" s="49"/>
      <c r="G36" s="50"/>
    </row>
    <row r="37" spans="1:7" s="71" customFormat="1" ht="12.75" customHeight="1">
      <c r="A37" s="80" t="s">
        <v>174</v>
      </c>
      <c r="B37" s="47"/>
      <c r="C37" s="48"/>
      <c r="D37" s="79"/>
      <c r="E37" s="61"/>
      <c r="F37" s="49"/>
      <c r="G37" s="50"/>
    </row>
    <row r="38" spans="1:7" s="71" customFormat="1" ht="12.75" customHeight="1">
      <c r="A38" s="56" t="s">
        <v>175</v>
      </c>
      <c r="B38" s="47"/>
      <c r="C38" s="48"/>
      <c r="D38" s="79"/>
      <c r="E38" s="61"/>
      <c r="F38" s="49"/>
      <c r="G38" s="50"/>
    </row>
    <row r="39" spans="1:7" s="71" customFormat="1" ht="12.75" customHeight="1">
      <c r="A39" s="56" t="s">
        <v>176</v>
      </c>
      <c r="B39" s="47"/>
      <c r="C39" s="48"/>
      <c r="D39" s="79"/>
      <c r="E39" s="61"/>
      <c r="F39" s="49"/>
      <c r="G39" s="50"/>
    </row>
    <row r="40" spans="1:7" s="71" customFormat="1" ht="12.75">
      <c r="A40" s="77"/>
      <c r="B40" s="77"/>
      <c r="C40" s="77"/>
      <c r="D40" s="77"/>
      <c r="E40" s="77"/>
      <c r="F40" s="77"/>
      <c r="G40" s="77"/>
    </row>
    <row r="41" spans="1:7" s="71" customFormat="1" ht="12.75">
      <c r="A41" s="64" t="s">
        <v>177</v>
      </c>
      <c r="B41" s="64" t="s">
        <v>89</v>
      </c>
      <c r="C41" s="64" t="s">
        <v>82</v>
      </c>
      <c r="D41" s="64" t="s">
        <v>90</v>
      </c>
      <c r="E41" s="64" t="s">
        <v>82</v>
      </c>
      <c r="F41" s="64" t="s">
        <v>91</v>
      </c>
      <c r="G41" s="64" t="s">
        <v>82</v>
      </c>
    </row>
    <row r="42" spans="1:7" s="71" customFormat="1" ht="12.75" customHeight="1">
      <c r="A42" s="56" t="s">
        <v>178</v>
      </c>
      <c r="B42" s="47"/>
      <c r="C42" s="48"/>
      <c r="D42" s="79"/>
      <c r="E42" s="61"/>
      <c r="F42" s="49"/>
      <c r="G42" s="50"/>
    </row>
    <row r="43" spans="1:7" s="71" customFormat="1" ht="12.75" customHeight="1">
      <c r="A43" s="56" t="s">
        <v>179</v>
      </c>
      <c r="B43" s="47"/>
      <c r="C43" s="48"/>
      <c r="D43" s="79"/>
      <c r="E43" s="61"/>
      <c r="F43" s="49"/>
      <c r="G43" s="50"/>
    </row>
    <row r="44" spans="1:7" s="71" customFormat="1" ht="12.75" customHeight="1">
      <c r="A44" s="56" t="s">
        <v>180</v>
      </c>
      <c r="B44" s="47"/>
      <c r="C44" s="48"/>
      <c r="D44" s="79"/>
      <c r="E44" s="61"/>
      <c r="F44" s="49"/>
      <c r="G44" s="50"/>
    </row>
    <row r="45" spans="1:7" s="71" customFormat="1" ht="12.75" customHeight="1">
      <c r="A45" s="56" t="s">
        <v>181</v>
      </c>
      <c r="B45" s="47"/>
      <c r="C45" s="48"/>
      <c r="D45" s="79"/>
      <c r="E45" s="61"/>
      <c r="F45" s="49"/>
      <c r="G45" s="50"/>
    </row>
    <row r="46" spans="1:7" s="71" customFormat="1" ht="12.75" customHeight="1">
      <c r="A46" s="56" t="s">
        <v>182</v>
      </c>
      <c r="B46" s="47"/>
      <c r="C46" s="48"/>
      <c r="D46" s="79"/>
      <c r="E46" s="61"/>
      <c r="F46" s="49"/>
      <c r="G46" s="50"/>
    </row>
    <row r="47" spans="1:7" s="71" customFormat="1" ht="12.75" customHeight="1">
      <c r="A47" s="56" t="s">
        <v>183</v>
      </c>
      <c r="B47" s="47"/>
      <c r="C47" s="48"/>
      <c r="D47" s="79"/>
      <c r="E47" s="61"/>
      <c r="F47" s="49"/>
      <c r="G47" s="50"/>
    </row>
    <row r="48" spans="1:7" s="71" customFormat="1" ht="12.75" customHeight="1">
      <c r="A48" s="56" t="s">
        <v>184</v>
      </c>
      <c r="B48" s="47"/>
      <c r="C48" s="48"/>
      <c r="D48" s="79"/>
      <c r="E48" s="61"/>
      <c r="F48" s="49"/>
      <c r="G48" s="50"/>
    </row>
    <row r="49" spans="1:7" s="71" customFormat="1" ht="12.75" customHeight="1">
      <c r="A49" s="56" t="s">
        <v>185</v>
      </c>
      <c r="B49" s="47"/>
      <c r="C49" s="48"/>
      <c r="D49" s="79"/>
      <c r="E49" s="61"/>
      <c r="F49" s="49"/>
      <c r="G49" s="50"/>
    </row>
    <row r="50" spans="1:7" s="71" customFormat="1" ht="12.75" customHeight="1">
      <c r="A50" s="56" t="s">
        <v>186</v>
      </c>
      <c r="B50" s="47"/>
      <c r="C50" s="48"/>
      <c r="D50" s="79"/>
      <c r="E50" s="61"/>
      <c r="F50" s="49"/>
      <c r="G50" s="50"/>
    </row>
    <row r="51" spans="1:7" s="71" customFormat="1" ht="12.75" customHeight="1">
      <c r="A51" s="56" t="s">
        <v>187</v>
      </c>
      <c r="B51" s="47"/>
      <c r="C51" s="48"/>
      <c r="D51" s="79"/>
      <c r="E51" s="61"/>
      <c r="F51" s="49"/>
      <c r="G51" s="50"/>
    </row>
    <row r="52" spans="1:7" s="71" customFormat="1" ht="12.75" customHeight="1">
      <c r="A52" s="56" t="s">
        <v>188</v>
      </c>
      <c r="B52" s="47"/>
      <c r="C52" s="48"/>
      <c r="D52" s="79"/>
      <c r="E52" s="61"/>
      <c r="F52" s="49"/>
      <c r="G52" s="50"/>
    </row>
    <row r="53" spans="2:7" ht="12.75">
      <c r="B53" s="81"/>
      <c r="C53" s="81"/>
      <c r="D53" s="81"/>
      <c r="E53" s="81"/>
      <c r="F53" s="81"/>
      <c r="G53" s="81"/>
    </row>
    <row r="54" s="3" customFormat="1" ht="12.75">
      <c r="A54" s="3" t="s">
        <v>134</v>
      </c>
    </row>
    <row r="55" s="3" customFormat="1" ht="12.75">
      <c r="A55" s="3" t="s">
        <v>189</v>
      </c>
    </row>
    <row r="56" s="3" customFormat="1" ht="12.75">
      <c r="A56" s="3" t="s">
        <v>135</v>
      </c>
    </row>
    <row r="57" s="3" customFormat="1" ht="12.75">
      <c r="A57" s="3" t="s">
        <v>190</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8.00390625" defaultRowHeight="14.25"/>
  <cols>
    <col min="1" max="1" width="34.00390625" style="82" customWidth="1"/>
    <col min="2" max="2" width="12.25390625" style="82" customWidth="1"/>
    <col min="3" max="3" width="9.125" style="82" customWidth="1"/>
    <col min="4" max="4" width="16.25390625" style="82" customWidth="1"/>
    <col min="5" max="5" width="12.25390625" style="82" customWidth="1"/>
    <col min="6" max="6" width="9.125" style="82" customWidth="1"/>
    <col min="7" max="16384" width="8.125" style="82" customWidth="1"/>
  </cols>
  <sheetData>
    <row r="1" s="84" customFormat="1" ht="12.75">
      <c r="A1" s="83" t="s">
        <v>1</v>
      </c>
    </row>
    <row r="2" s="84" customFormat="1" ht="12.75">
      <c r="A2" s="83" t="s">
        <v>2</v>
      </c>
    </row>
    <row r="3" spans="1:3" s="84" customFormat="1" ht="12.75">
      <c r="A3" s="84" t="s">
        <v>10</v>
      </c>
      <c r="C3" s="85"/>
    </row>
    <row r="4" ht="8.25" customHeight="1"/>
    <row r="5" spans="1:7" ht="30.75" customHeight="1">
      <c r="A5" s="86" t="s">
        <v>191</v>
      </c>
      <c r="B5" s="87" t="s">
        <v>59</v>
      </c>
      <c r="C5" s="87" t="s">
        <v>192</v>
      </c>
      <c r="D5" s="86" t="s">
        <v>193</v>
      </c>
      <c r="E5" s="88" t="s">
        <v>60</v>
      </c>
      <c r="F5" s="88" t="s">
        <v>192</v>
      </c>
      <c r="G5" s="88" t="s">
        <v>194</v>
      </c>
    </row>
    <row r="6" spans="1:7" ht="12.75">
      <c r="A6" s="86" t="s">
        <v>195</v>
      </c>
      <c r="B6" s="89"/>
      <c r="C6" s="89"/>
      <c r="D6" s="90"/>
      <c r="E6" s="91"/>
      <c r="F6" s="91"/>
      <c r="G6" s="91"/>
    </row>
    <row r="7" spans="1:7" ht="12.75">
      <c r="A7" s="92" t="s">
        <v>196</v>
      </c>
      <c r="B7" s="93"/>
      <c r="C7" s="93"/>
      <c r="D7" s="93"/>
      <c r="E7" s="93"/>
      <c r="F7" s="93"/>
      <c r="G7" s="94"/>
    </row>
    <row r="8" spans="1:7" ht="12.75">
      <c r="A8" s="95" t="s">
        <v>197</v>
      </c>
      <c r="B8" s="96"/>
      <c r="C8" s="97"/>
      <c r="D8" s="98"/>
      <c r="E8" s="96"/>
      <c r="F8" s="99"/>
      <c r="G8" s="95"/>
    </row>
    <row r="9" spans="1:7" ht="12.75">
      <c r="A9" s="95" t="s">
        <v>198</v>
      </c>
      <c r="B9" s="96"/>
      <c r="C9" s="97"/>
      <c r="D9" s="98"/>
      <c r="E9" s="96"/>
      <c r="F9" s="99"/>
      <c r="G9" s="95"/>
    </row>
    <row r="10" spans="1:7" ht="12.75">
      <c r="A10" s="95" t="s">
        <v>199</v>
      </c>
      <c r="B10" s="96"/>
      <c r="C10" s="97"/>
      <c r="D10" s="98"/>
      <c r="E10" s="96"/>
      <c r="F10" s="99"/>
      <c r="G10" s="95"/>
    </row>
    <row r="11" spans="1:7" ht="12.75">
      <c r="A11" s="95" t="s">
        <v>200</v>
      </c>
      <c r="B11" s="95"/>
      <c r="C11" s="97"/>
      <c r="D11" s="98"/>
      <c r="E11" s="95"/>
      <c r="F11" s="97"/>
      <c r="G11" s="95"/>
    </row>
    <row r="12" spans="1:7" ht="12.75">
      <c r="A12" s="95" t="s">
        <v>201</v>
      </c>
      <c r="B12" s="95"/>
      <c r="C12" s="97"/>
      <c r="D12" s="98"/>
      <c r="E12" s="95"/>
      <c r="F12" s="97"/>
      <c r="G12" s="95"/>
    </row>
    <row r="13" spans="1:7" ht="12.75">
      <c r="A13" s="95" t="s">
        <v>202</v>
      </c>
      <c r="B13" s="95"/>
      <c r="C13" s="97"/>
      <c r="D13" s="98"/>
      <c r="E13" s="95"/>
      <c r="F13" s="97"/>
      <c r="G13" s="95"/>
    </row>
    <row r="14" spans="1:7" ht="12.75">
      <c r="A14" s="95" t="s">
        <v>203</v>
      </c>
      <c r="B14" s="95"/>
      <c r="C14" s="97"/>
      <c r="D14" s="98"/>
      <c r="E14" s="95"/>
      <c r="F14" s="97"/>
      <c r="G14" s="95"/>
    </row>
    <row r="15" spans="1:7" ht="12.75">
      <c r="A15" s="95" t="s">
        <v>204</v>
      </c>
      <c r="B15" s="95"/>
      <c r="C15" s="97"/>
      <c r="D15" s="98"/>
      <c r="E15" s="95"/>
      <c r="F15" s="97"/>
      <c r="G15" s="95"/>
    </row>
    <row r="16" spans="1:7" ht="12.75">
      <c r="A16" s="95" t="s">
        <v>205</v>
      </c>
      <c r="B16" s="95"/>
      <c r="C16" s="97"/>
      <c r="D16" s="98"/>
      <c r="E16" s="95"/>
      <c r="F16" s="97"/>
      <c r="G16" s="95"/>
    </row>
    <row r="17" spans="1:7" ht="12.75">
      <c r="A17" s="92" t="s">
        <v>206</v>
      </c>
      <c r="B17" s="93"/>
      <c r="C17" s="93"/>
      <c r="D17" s="93"/>
      <c r="E17" s="93"/>
      <c r="F17" s="93"/>
      <c r="G17" s="94"/>
    </row>
    <row r="18" spans="1:7" ht="12.75">
      <c r="A18" s="95" t="s">
        <v>207</v>
      </c>
      <c r="B18" s="95"/>
      <c r="C18" s="97"/>
      <c r="D18" s="98"/>
      <c r="E18" s="95"/>
      <c r="F18" s="97"/>
      <c r="G18" s="95"/>
    </row>
    <row r="19" spans="1:7" ht="12.75">
      <c r="A19" s="95" t="s">
        <v>200</v>
      </c>
      <c r="B19" s="95"/>
      <c r="C19" s="97"/>
      <c r="D19" s="98"/>
      <c r="E19" s="95"/>
      <c r="F19" s="97"/>
      <c r="G19" s="95"/>
    </row>
    <row r="20" spans="1:7" ht="12.75">
      <c r="A20" s="95" t="s">
        <v>201</v>
      </c>
      <c r="B20" s="95"/>
      <c r="C20" s="97"/>
      <c r="D20" s="98"/>
      <c r="E20" s="95"/>
      <c r="F20" s="97"/>
      <c r="G20" s="95"/>
    </row>
    <row r="21" spans="1:7" ht="12.75">
      <c r="A21" s="95" t="s">
        <v>202</v>
      </c>
      <c r="B21" s="95"/>
      <c r="C21" s="97"/>
      <c r="D21" s="98"/>
      <c r="E21" s="95"/>
      <c r="F21" s="97"/>
      <c r="G21" s="95"/>
    </row>
    <row r="22" spans="1:7" ht="12.75">
      <c r="A22" s="95" t="s">
        <v>203</v>
      </c>
      <c r="B22" s="95"/>
      <c r="C22" s="97"/>
      <c r="D22" s="98"/>
      <c r="E22" s="95"/>
      <c r="F22" s="97"/>
      <c r="G22" s="95"/>
    </row>
    <row r="23" spans="1:7" ht="12.75">
      <c r="A23" s="95" t="s">
        <v>204</v>
      </c>
      <c r="B23" s="95"/>
      <c r="C23" s="97"/>
      <c r="D23" s="98"/>
      <c r="E23" s="95"/>
      <c r="F23" s="97"/>
      <c r="G23" s="95"/>
    </row>
    <row r="24" spans="1:7" ht="12.75">
      <c r="A24" s="95" t="s">
        <v>205</v>
      </c>
      <c r="B24" s="95"/>
      <c r="C24" s="97"/>
      <c r="D24" s="98"/>
      <c r="E24" s="95"/>
      <c r="F24" s="97"/>
      <c r="G24" s="95"/>
    </row>
    <row r="25" spans="1:7" ht="12.75">
      <c r="A25" s="92" t="s">
        <v>208</v>
      </c>
      <c r="B25" s="93"/>
      <c r="C25" s="93"/>
      <c r="D25" s="93"/>
      <c r="E25" s="93"/>
      <c r="F25" s="93"/>
      <c r="G25" s="94"/>
    </row>
    <row r="26" spans="1:7" ht="12.75">
      <c r="A26" s="95" t="s">
        <v>209</v>
      </c>
      <c r="B26" s="95"/>
      <c r="C26" s="97"/>
      <c r="D26" s="98"/>
      <c r="E26" s="95"/>
      <c r="F26" s="97"/>
      <c r="G26" s="95"/>
    </row>
    <row r="27" spans="1:7" ht="12.75">
      <c r="A27" s="95" t="s">
        <v>210</v>
      </c>
      <c r="B27" s="95"/>
      <c r="C27" s="97"/>
      <c r="D27" s="98"/>
      <c r="E27" s="95"/>
      <c r="F27" s="97"/>
      <c r="G27" s="95"/>
    </row>
    <row r="28" spans="1:7" ht="12.75">
      <c r="A28" s="95" t="s">
        <v>211</v>
      </c>
      <c r="B28" s="95"/>
      <c r="C28" s="97"/>
      <c r="D28" s="98"/>
      <c r="E28" s="95"/>
      <c r="F28" s="97"/>
      <c r="G28" s="95"/>
    </row>
    <row r="29" spans="1:7" ht="12.75">
      <c r="A29" s="92" t="s">
        <v>212</v>
      </c>
      <c r="B29" s="93"/>
      <c r="C29" s="93"/>
      <c r="D29" s="93"/>
      <c r="E29" s="93"/>
      <c r="F29" s="93"/>
      <c r="G29" s="94"/>
    </row>
    <row r="30" spans="1:7" ht="12.75">
      <c r="A30" s="95" t="s">
        <v>213</v>
      </c>
      <c r="B30" s="95"/>
      <c r="C30" s="97"/>
      <c r="D30" s="98"/>
      <c r="E30" s="95"/>
      <c r="F30" s="97"/>
      <c r="G30" s="95"/>
    </row>
    <row r="31" spans="1:7" ht="12.75">
      <c r="A31" s="95" t="s">
        <v>214</v>
      </c>
      <c r="B31" s="95"/>
      <c r="C31" s="97"/>
      <c r="D31" s="98"/>
      <c r="E31" s="95"/>
      <c r="F31" s="97"/>
      <c r="G31" s="95"/>
    </row>
    <row r="32" spans="1:7" ht="12.75">
      <c r="A32" s="95" t="s">
        <v>215</v>
      </c>
      <c r="B32" s="95"/>
      <c r="C32" s="97"/>
      <c r="D32" s="98"/>
      <c r="E32" s="95"/>
      <c r="F32" s="97"/>
      <c r="G32" s="95"/>
    </row>
    <row r="33" spans="1:7" ht="12.75">
      <c r="A33" s="95" t="s">
        <v>216</v>
      </c>
      <c r="B33" s="95"/>
      <c r="C33" s="97"/>
      <c r="D33" s="98"/>
      <c r="E33" s="95"/>
      <c r="F33" s="97"/>
      <c r="G33" s="95"/>
    </row>
    <row r="34" spans="1:7" ht="12.75">
      <c r="A34" s="95" t="s">
        <v>217</v>
      </c>
      <c r="B34" s="95"/>
      <c r="C34" s="97"/>
      <c r="D34" s="98"/>
      <c r="E34" s="95"/>
      <c r="F34" s="97"/>
      <c r="G34" s="95"/>
    </row>
    <row r="35" spans="1:7" ht="12.75">
      <c r="A35" s="95" t="s">
        <v>218</v>
      </c>
      <c r="B35" s="95"/>
      <c r="C35" s="97"/>
      <c r="D35" s="98"/>
      <c r="E35" s="95"/>
      <c r="F35" s="97"/>
      <c r="G35" s="95"/>
    </row>
    <row r="36" spans="1:7" ht="12.75">
      <c r="A36" s="95" t="s">
        <v>219</v>
      </c>
      <c r="B36" s="95"/>
      <c r="C36" s="97"/>
      <c r="D36" s="98"/>
      <c r="E36" s="95"/>
      <c r="F36" s="97"/>
      <c r="G36" s="95"/>
    </row>
    <row r="37" spans="1:7" ht="12.75">
      <c r="A37" s="100"/>
      <c r="B37" s="100"/>
      <c r="C37" s="100"/>
      <c r="D37" s="100"/>
      <c r="E37" s="100"/>
      <c r="F37" s="100"/>
      <c r="G37" s="100"/>
    </row>
    <row r="38" spans="1:7" ht="12.75">
      <c r="A38" s="101"/>
      <c r="B38" s="101"/>
      <c r="C38" s="101"/>
      <c r="D38" s="101"/>
      <c r="E38" s="101"/>
      <c r="F38" s="101"/>
      <c r="G38" s="101"/>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8.00390625" defaultRowHeight="15" customHeight="1"/>
  <cols>
    <col min="1" max="1" width="35.375" style="82" customWidth="1"/>
    <col min="2" max="2" width="16.625" style="82" customWidth="1"/>
    <col min="3" max="5" width="14.75390625" style="82" customWidth="1"/>
    <col min="6" max="16384" width="8.125" style="82" customWidth="1"/>
  </cols>
  <sheetData>
    <row r="1" s="84" customFormat="1" ht="12.75">
      <c r="A1" s="83" t="s">
        <v>1</v>
      </c>
    </row>
    <row r="2" s="84" customFormat="1" ht="12.75">
      <c r="A2" s="83" t="s">
        <v>2</v>
      </c>
    </row>
    <row r="3" s="84" customFormat="1" ht="12.75">
      <c r="A3" s="84" t="s">
        <v>12</v>
      </c>
    </row>
    <row r="4" ht="8.25" customHeight="1"/>
    <row r="5" spans="2:5" ht="12.75" customHeight="1">
      <c r="B5" s="102" t="s">
        <v>220</v>
      </c>
      <c r="C5" s="102" t="s">
        <v>221</v>
      </c>
      <c r="D5" s="102"/>
      <c r="E5" s="102"/>
    </row>
    <row r="6" spans="1:6" ht="12.75">
      <c r="A6" s="103" t="s">
        <v>191</v>
      </c>
      <c r="B6" s="102"/>
      <c r="C6" s="102" t="s">
        <v>222</v>
      </c>
      <c r="D6" s="102" t="s">
        <v>223</v>
      </c>
      <c r="E6" s="102" t="s">
        <v>224</v>
      </c>
      <c r="F6" s="104"/>
    </row>
    <row r="7" spans="1:6" ht="12.75">
      <c r="A7" s="92" t="s">
        <v>225</v>
      </c>
      <c r="B7" s="93"/>
      <c r="C7" s="93"/>
      <c r="D7" s="93" t="s">
        <v>226</v>
      </c>
      <c r="E7" s="94"/>
      <c r="F7" s="104"/>
    </row>
    <row r="8" spans="1:5" ht="12.75">
      <c r="A8" s="95" t="s">
        <v>197</v>
      </c>
      <c r="B8" s="95"/>
      <c r="C8" s="105"/>
      <c r="D8" s="105"/>
      <c r="E8" s="105"/>
    </row>
    <row r="9" spans="1:5" ht="12.75">
      <c r="A9" s="95" t="s">
        <v>198</v>
      </c>
      <c r="B9" s="95"/>
      <c r="C9" s="105"/>
      <c r="D9" s="105"/>
      <c r="E9" s="105"/>
    </row>
    <row r="10" spans="1:5" ht="12.75">
      <c r="A10" s="95" t="s">
        <v>199</v>
      </c>
      <c r="B10" s="95"/>
      <c r="C10" s="105"/>
      <c r="D10" s="105"/>
      <c r="E10" s="105"/>
    </row>
    <row r="11" spans="1:6" ht="12.75">
      <c r="A11" s="95" t="s">
        <v>200</v>
      </c>
      <c r="B11" s="95"/>
      <c r="C11" s="105"/>
      <c r="D11" s="105"/>
      <c r="E11" s="105"/>
      <c r="F11" s="104"/>
    </row>
    <row r="12" spans="1:6" ht="12.75">
      <c r="A12" s="95" t="s">
        <v>201</v>
      </c>
      <c r="B12" s="95"/>
      <c r="C12" s="105"/>
      <c r="D12" s="105"/>
      <c r="E12" s="105"/>
      <c r="F12" s="104"/>
    </row>
    <row r="13" spans="1:6" ht="12.75">
      <c r="A13" s="95" t="s">
        <v>202</v>
      </c>
      <c r="B13" s="95"/>
      <c r="C13" s="105"/>
      <c r="D13" s="105"/>
      <c r="E13" s="105"/>
      <c r="F13" s="104"/>
    </row>
    <row r="14" spans="1:6" ht="12.75">
      <c r="A14" s="95" t="s">
        <v>203</v>
      </c>
      <c r="B14" s="95"/>
      <c r="C14" s="105"/>
      <c r="D14" s="105"/>
      <c r="E14" s="105"/>
      <c r="F14" s="104"/>
    </row>
    <row r="15" spans="1:6" ht="12.75">
      <c r="A15" s="95" t="s">
        <v>204</v>
      </c>
      <c r="B15" s="95"/>
      <c r="C15" s="105"/>
      <c r="D15" s="105"/>
      <c r="E15" s="105"/>
      <c r="F15" s="104"/>
    </row>
    <row r="16" spans="1:6" ht="12.75">
      <c r="A16" s="95" t="s">
        <v>205</v>
      </c>
      <c r="B16" s="95"/>
      <c r="C16" s="105"/>
      <c r="D16" s="105"/>
      <c r="E16" s="105"/>
      <c r="F16" s="104"/>
    </row>
    <row r="17" spans="1:6" ht="12.75">
      <c r="A17" s="92" t="s">
        <v>227</v>
      </c>
      <c r="B17" s="93"/>
      <c r="C17" s="93"/>
      <c r="D17" s="93"/>
      <c r="E17" s="94"/>
      <c r="F17" s="104"/>
    </row>
    <row r="18" spans="1:6" ht="12.75">
      <c r="A18" s="95" t="s">
        <v>207</v>
      </c>
      <c r="B18" s="95"/>
      <c r="C18" s="105"/>
      <c r="D18" s="105"/>
      <c r="E18" s="105"/>
      <c r="F18" s="104"/>
    </row>
    <row r="19" spans="1:6" ht="12.75">
      <c r="A19" s="95" t="s">
        <v>200</v>
      </c>
      <c r="B19" s="95"/>
      <c r="C19" s="105"/>
      <c r="D19" s="105"/>
      <c r="E19" s="105"/>
      <c r="F19" s="104"/>
    </row>
    <row r="20" spans="1:6" ht="12.75">
      <c r="A20" s="95" t="s">
        <v>201</v>
      </c>
      <c r="B20" s="95"/>
      <c r="C20" s="105"/>
      <c r="D20" s="105"/>
      <c r="E20" s="105"/>
      <c r="F20" s="104"/>
    </row>
    <row r="21" spans="1:6" ht="12.75">
      <c r="A21" s="95" t="s">
        <v>202</v>
      </c>
      <c r="B21" s="95"/>
      <c r="C21" s="105"/>
      <c r="D21" s="105"/>
      <c r="E21" s="105"/>
      <c r="F21" s="104"/>
    </row>
    <row r="22" spans="1:6" ht="12.75">
      <c r="A22" s="95" t="s">
        <v>203</v>
      </c>
      <c r="B22" s="95"/>
      <c r="C22" s="105"/>
      <c r="D22" s="105"/>
      <c r="E22" s="105"/>
      <c r="F22" s="104"/>
    </row>
    <row r="23" spans="1:6" ht="12.75">
      <c r="A23" s="95" t="s">
        <v>204</v>
      </c>
      <c r="B23" s="95"/>
      <c r="C23" s="105"/>
      <c r="D23" s="105"/>
      <c r="E23" s="105"/>
      <c r="F23" s="104"/>
    </row>
    <row r="24" spans="1:6" ht="12.75">
      <c r="A24" s="95" t="s">
        <v>205</v>
      </c>
      <c r="B24" s="95"/>
      <c r="C24" s="105"/>
      <c r="D24" s="105"/>
      <c r="E24" s="105"/>
      <c r="F24" s="104"/>
    </row>
    <row r="25" spans="1:6" ht="12.75">
      <c r="A25" s="92" t="s">
        <v>208</v>
      </c>
      <c r="B25" s="93"/>
      <c r="C25" s="93"/>
      <c r="D25" s="93"/>
      <c r="E25" s="94"/>
      <c r="F25" s="104"/>
    </row>
    <row r="26" spans="1:6" ht="12.75">
      <c r="A26" s="95" t="s">
        <v>209</v>
      </c>
      <c r="B26" s="95"/>
      <c r="C26" s="105"/>
      <c r="D26" s="105"/>
      <c r="E26" s="105"/>
      <c r="F26" s="104"/>
    </row>
    <row r="27" spans="1:6" ht="12.75">
      <c r="A27" s="95" t="s">
        <v>210</v>
      </c>
      <c r="B27" s="95"/>
      <c r="C27" s="105"/>
      <c r="D27" s="105"/>
      <c r="E27" s="105"/>
      <c r="F27" s="104"/>
    </row>
    <row r="28" spans="1:6" ht="12.75">
      <c r="A28" s="95" t="s">
        <v>211</v>
      </c>
      <c r="B28" s="95"/>
      <c r="C28" s="105"/>
      <c r="D28" s="105"/>
      <c r="E28" s="105"/>
      <c r="F28" s="104"/>
    </row>
    <row r="29" spans="1:6" ht="12.75">
      <c r="A29" s="92" t="s">
        <v>212</v>
      </c>
      <c r="B29" s="93"/>
      <c r="C29" s="93"/>
      <c r="D29" s="93"/>
      <c r="E29" s="94"/>
      <c r="F29" s="104"/>
    </row>
    <row r="30" spans="1:6" ht="12.75">
      <c r="A30" s="95" t="s">
        <v>213</v>
      </c>
      <c r="B30" s="96"/>
      <c r="C30" s="106"/>
      <c r="D30" s="106"/>
      <c r="E30" s="106"/>
      <c r="F30" s="104"/>
    </row>
    <row r="31" spans="1:6" ht="12.75">
      <c r="A31" s="95" t="s">
        <v>214</v>
      </c>
      <c r="B31" s="96"/>
      <c r="C31" s="106"/>
      <c r="D31" s="106"/>
      <c r="E31" s="106"/>
      <c r="F31" s="104"/>
    </row>
    <row r="32" spans="1:6" ht="12.75">
      <c r="A32" s="95" t="s">
        <v>215</v>
      </c>
      <c r="B32" s="96"/>
      <c r="C32" s="106"/>
      <c r="D32" s="106"/>
      <c r="E32" s="106"/>
      <c r="F32" s="104"/>
    </row>
    <row r="33" spans="1:6" ht="12.75">
      <c r="A33" s="95" t="s">
        <v>216</v>
      </c>
      <c r="B33" s="96"/>
      <c r="C33" s="106"/>
      <c r="D33" s="106"/>
      <c r="E33" s="106"/>
      <c r="F33" s="104"/>
    </row>
    <row r="34" spans="1:6" ht="12.75">
      <c r="A34" s="95" t="s">
        <v>217</v>
      </c>
      <c r="B34" s="96"/>
      <c r="C34" s="106"/>
      <c r="D34" s="106"/>
      <c r="E34" s="106"/>
      <c r="F34" s="104"/>
    </row>
    <row r="35" spans="1:6" ht="12.75">
      <c r="A35" s="95" t="s">
        <v>218</v>
      </c>
      <c r="B35" s="96"/>
      <c r="C35" s="106"/>
      <c r="D35" s="106"/>
      <c r="E35" s="106"/>
      <c r="F35" s="104"/>
    </row>
    <row r="36" spans="1:6" ht="12.75">
      <c r="A36" s="95" t="s">
        <v>219</v>
      </c>
      <c r="B36" s="96"/>
      <c r="C36" s="106"/>
      <c r="D36" s="106"/>
      <c r="E36" s="106"/>
      <c r="F36" s="104"/>
    </row>
    <row r="37" spans="1:5" ht="28.5" customHeight="1">
      <c r="A37" s="100"/>
      <c r="B37" s="100"/>
      <c r="C37" s="100"/>
      <c r="D37" s="100"/>
      <c r="E37" s="100"/>
    </row>
    <row r="38" spans="1:5" ht="12.75">
      <c r="A38" s="101"/>
      <c r="B38" s="101"/>
      <c r="C38" s="101"/>
      <c r="D38" s="101"/>
      <c r="E38" s="101"/>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F12"/>
  <sheetViews>
    <sheetView workbookViewId="0" topLeftCell="A1">
      <selection activeCell="A1" sqref="A1"/>
    </sheetView>
  </sheetViews>
  <sheetFormatPr defaultColWidth="11.00390625" defaultRowHeight="14.25"/>
  <cols>
    <col min="1" max="1" width="32.125" style="1" customWidth="1"/>
    <col min="2" max="16384" width="10.50390625" style="1" customWidth="1"/>
  </cols>
  <sheetData>
    <row r="1" ht="12.75">
      <c r="A1" s="83" t="s">
        <v>1</v>
      </c>
    </row>
    <row r="2" ht="12.75">
      <c r="A2" s="83" t="s">
        <v>2</v>
      </c>
    </row>
    <row r="3" ht="12.75">
      <c r="A3" s="84" t="s">
        <v>228</v>
      </c>
    </row>
    <row r="5" spans="1:6" ht="12.75" customHeight="1">
      <c r="A5" s="107" t="s">
        <v>191</v>
      </c>
      <c r="B5" s="108" t="s">
        <v>59</v>
      </c>
      <c r="C5" s="108" t="s">
        <v>192</v>
      </c>
      <c r="D5" s="109" t="s">
        <v>221</v>
      </c>
      <c r="E5" s="109"/>
      <c r="F5" s="109"/>
    </row>
    <row r="6" spans="1:6" ht="12.75">
      <c r="A6" s="110"/>
      <c r="B6" s="89"/>
      <c r="C6" s="89"/>
      <c r="D6" s="102" t="s">
        <v>222</v>
      </c>
      <c r="E6" s="102" t="s">
        <v>229</v>
      </c>
      <c r="F6" s="102" t="s">
        <v>224</v>
      </c>
    </row>
    <row r="7" spans="1:6" ht="12.75">
      <c r="A7" s="65" t="s">
        <v>230</v>
      </c>
      <c r="B7" s="96"/>
      <c r="C7" s="97"/>
      <c r="D7" s="111" t="s">
        <v>231</v>
      </c>
      <c r="E7" s="112"/>
      <c r="F7" s="113"/>
    </row>
    <row r="8" spans="1:6" ht="12.75">
      <c r="A8" s="65" t="s">
        <v>232</v>
      </c>
      <c r="B8" s="96"/>
      <c r="C8" s="97"/>
      <c r="D8" s="111" t="s">
        <v>233</v>
      </c>
      <c r="E8" s="112"/>
      <c r="F8" s="113"/>
    </row>
    <row r="9" spans="1:6" ht="12.75">
      <c r="A9" s="65" t="s">
        <v>234</v>
      </c>
      <c r="B9" s="110"/>
      <c r="C9" s="110"/>
      <c r="D9" s="114" t="s">
        <v>233</v>
      </c>
      <c r="E9" s="114"/>
      <c r="F9" s="114"/>
    </row>
    <row r="10" spans="1:6" ht="12.75">
      <c r="A10" s="65" t="s">
        <v>235</v>
      </c>
      <c r="B10" s="110"/>
      <c r="C10" s="110"/>
      <c r="D10" s="114"/>
      <c r="E10" s="114"/>
      <c r="F10" s="114"/>
    </row>
    <row r="11" spans="1:6" ht="12.75">
      <c r="A11" s="65" t="s">
        <v>198</v>
      </c>
      <c r="B11" s="110"/>
      <c r="C11" s="110"/>
      <c r="D11" s="114"/>
      <c r="E11" s="114"/>
      <c r="F11" s="114"/>
    </row>
    <row r="12" spans="1:6" ht="12.75">
      <c r="A12" s="65" t="s">
        <v>80</v>
      </c>
      <c r="B12" s="110"/>
      <c r="C12" s="110"/>
      <c r="D12" s="114" t="s">
        <v>236</v>
      </c>
      <c r="E12" s="114"/>
      <c r="F12" s="114"/>
    </row>
  </sheetData>
  <sheetProtection selectLockedCells="1" selectUnlockedCells="1"/>
  <mergeCells count="1">
    <mergeCell ref="D5:F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8.00390625" defaultRowHeight="15" customHeight="1"/>
  <cols>
    <col min="1" max="1" width="21.00390625" style="82" customWidth="1"/>
    <col min="2" max="2" width="20.75390625" style="82" customWidth="1"/>
    <col min="3" max="3" width="32.375" style="82" customWidth="1"/>
    <col min="4" max="4" width="29.50390625" style="82" customWidth="1"/>
    <col min="5" max="16384" width="8.125" style="82" customWidth="1"/>
  </cols>
  <sheetData>
    <row r="1" s="84" customFormat="1" ht="12.75">
      <c r="A1" s="83" t="s">
        <v>1</v>
      </c>
    </row>
    <row r="2" s="84" customFormat="1" ht="12.75">
      <c r="A2" s="83" t="s">
        <v>2</v>
      </c>
    </row>
    <row r="3" s="84" customFormat="1" ht="12.75">
      <c r="A3" s="84" t="s">
        <v>15</v>
      </c>
    </row>
    <row r="5" spans="1:4" ht="15" customHeight="1">
      <c r="A5" s="115" t="s">
        <v>237</v>
      </c>
      <c r="B5" s="115" t="s">
        <v>238</v>
      </c>
      <c r="C5" s="115" t="s">
        <v>239</v>
      </c>
      <c r="D5" s="115" t="s">
        <v>240</v>
      </c>
    </row>
    <row r="6" spans="1:4" ht="12.75">
      <c r="A6" s="116"/>
      <c r="B6" s="116"/>
      <c r="C6" s="116"/>
      <c r="D6" s="116"/>
    </row>
    <row r="7" spans="1:4" ht="12.75">
      <c r="A7" s="116"/>
      <c r="B7" s="116"/>
      <c r="C7" s="116"/>
      <c r="D7" s="116"/>
    </row>
    <row r="8" spans="1:4" ht="12.75">
      <c r="A8" s="116"/>
      <c r="B8" s="116"/>
      <c r="C8" s="116"/>
      <c r="D8" s="116"/>
    </row>
    <row r="9" spans="1:4" ht="12.75">
      <c r="A9" s="116"/>
      <c r="B9" s="116"/>
      <c r="C9" s="116"/>
      <c r="D9" s="116"/>
    </row>
    <row r="10" spans="1:4" ht="12.75">
      <c r="A10" s="117"/>
      <c r="B10" s="117"/>
      <c r="C10" s="117"/>
      <c r="D10" s="117"/>
    </row>
    <row r="11" spans="1:4" ht="26.25" customHeight="1">
      <c r="A11" s="118" t="s">
        <v>241</v>
      </c>
      <c r="B11" s="118"/>
      <c r="C11" s="118"/>
      <c r="D11" s="118"/>
    </row>
    <row r="12" spans="1:4" ht="26.25" customHeight="1">
      <c r="A12" s="119" t="s">
        <v>242</v>
      </c>
      <c r="B12" s="119"/>
      <c r="C12" s="119"/>
      <c r="D12" s="119"/>
    </row>
    <row r="13" ht="12.75"/>
    <row r="14" spans="1:4" ht="12.75">
      <c r="A14" s="87" t="s">
        <v>243</v>
      </c>
      <c r="B14" s="87" t="s">
        <v>244</v>
      </c>
      <c r="C14" s="87" t="s">
        <v>245</v>
      </c>
      <c r="D14" s="87" t="s">
        <v>246</v>
      </c>
    </row>
    <row r="15" spans="1:4" ht="15" customHeight="1">
      <c r="A15" s="95" t="s">
        <v>247</v>
      </c>
      <c r="B15" s="95"/>
      <c r="C15" s="95"/>
      <c r="D15" s="95"/>
    </row>
    <row r="16" spans="1:4" ht="12.75">
      <c r="A16" s="95" t="s">
        <v>248</v>
      </c>
      <c r="B16" s="95"/>
      <c r="C16" s="95"/>
      <c r="D16" s="95"/>
    </row>
    <row r="17" spans="1:4" ht="12.75">
      <c r="A17" s="95" t="s">
        <v>249</v>
      </c>
      <c r="B17" s="95"/>
      <c r="C17" s="95"/>
      <c r="D17" s="95"/>
    </row>
    <row r="18" spans="1:4" ht="12.75">
      <c r="A18" s="87" t="s">
        <v>243</v>
      </c>
      <c r="B18" s="87" t="s">
        <v>250</v>
      </c>
      <c r="C18" s="120" t="s">
        <v>251</v>
      </c>
      <c r="D18" s="87" t="s">
        <v>246</v>
      </c>
    </row>
    <row r="19" spans="1:4" ht="15" customHeight="1">
      <c r="A19" s="95" t="s">
        <v>247</v>
      </c>
      <c r="B19" s="95"/>
      <c r="C19" s="95"/>
      <c r="D19" s="95"/>
    </row>
    <row r="20" spans="1:4" ht="15" customHeight="1">
      <c r="A20" s="95" t="s">
        <v>248</v>
      </c>
      <c r="B20" s="95"/>
      <c r="C20" s="95"/>
      <c r="D20" s="95"/>
    </row>
    <row r="21" spans="1:4" ht="15" customHeight="1">
      <c r="A21" s="95" t="s">
        <v>249</v>
      </c>
      <c r="B21" s="95"/>
      <c r="C21" s="95"/>
      <c r="D21" s="95"/>
    </row>
    <row r="22" spans="1:4" ht="12.75">
      <c r="A22" s="87" t="s">
        <v>243</v>
      </c>
      <c r="B22" s="87" t="s">
        <v>252</v>
      </c>
      <c r="C22" s="120" t="s">
        <v>253</v>
      </c>
      <c r="D22" s="87" t="s">
        <v>246</v>
      </c>
    </row>
    <row r="23" spans="1:4" ht="15" customHeight="1">
      <c r="A23" s="95" t="s">
        <v>247</v>
      </c>
      <c r="B23" s="95"/>
      <c r="C23" s="95"/>
      <c r="D23" s="95"/>
    </row>
    <row r="24" spans="1:4" ht="15" customHeight="1">
      <c r="A24" s="95" t="s">
        <v>248</v>
      </c>
      <c r="B24" s="95"/>
      <c r="C24" s="95"/>
      <c r="D24" s="95"/>
    </row>
    <row r="25" spans="1:4" ht="15" customHeight="1">
      <c r="A25" s="95" t="s">
        <v>249</v>
      </c>
      <c r="B25" s="95"/>
      <c r="C25" s="95"/>
      <c r="D25" s="95"/>
    </row>
    <row r="27" ht="15" customHeight="1">
      <c r="A27" s="121" t="s">
        <v>254</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5" customHeight="1"/>
  <cols>
    <col min="1" max="3" width="19.625" style="82" customWidth="1"/>
    <col min="4" max="4" width="20.125" style="82" customWidth="1"/>
    <col min="5" max="6" width="19.625" style="82" customWidth="1"/>
    <col min="7" max="16384" width="8.125" style="82" customWidth="1"/>
  </cols>
  <sheetData>
    <row r="1" s="84" customFormat="1" ht="12.75">
      <c r="A1" s="83" t="s">
        <v>1</v>
      </c>
    </row>
    <row r="2" s="84" customFormat="1" ht="12.75">
      <c r="A2" s="83" t="s">
        <v>2</v>
      </c>
    </row>
    <row r="3" s="84" customFormat="1" ht="12.75">
      <c r="A3" s="84" t="s">
        <v>17</v>
      </c>
    </row>
    <row r="5" spans="1:5" ht="52.5" customHeight="1">
      <c r="A5" s="122" t="s">
        <v>255</v>
      </c>
      <c r="B5" s="122"/>
      <c r="C5" s="122"/>
      <c r="D5" s="122"/>
      <c r="E5" s="104"/>
    </row>
    <row r="6" spans="1:5" ht="26.25" customHeight="1">
      <c r="A6" s="123" t="s">
        <v>242</v>
      </c>
      <c r="B6" s="123"/>
      <c r="C6" s="123"/>
      <c r="D6" s="123"/>
      <c r="E6" s="104"/>
    </row>
    <row r="7" spans="1:5" ht="12.75">
      <c r="A7" s="124"/>
      <c r="B7" s="124"/>
      <c r="C7" s="124"/>
      <c r="D7" s="124"/>
      <c r="E7" s="104"/>
    </row>
    <row r="8" spans="1:5" ht="12.75">
      <c r="A8" s="87" t="s">
        <v>243</v>
      </c>
      <c r="B8" s="87" t="s">
        <v>256</v>
      </c>
      <c r="C8" s="87" t="s">
        <v>257</v>
      </c>
      <c r="D8" s="87" t="s">
        <v>246</v>
      </c>
      <c r="E8" s="104"/>
    </row>
    <row r="9" spans="1:5" ht="12.75">
      <c r="A9" s="95" t="s">
        <v>247</v>
      </c>
      <c r="B9" s="89"/>
      <c r="C9" s="89"/>
      <c r="D9" s="89"/>
      <c r="E9" s="104"/>
    </row>
    <row r="10" spans="1:5" ht="12.75">
      <c r="A10" s="95" t="s">
        <v>248</v>
      </c>
      <c r="B10" s="89"/>
      <c r="C10" s="89"/>
      <c r="D10" s="89"/>
      <c r="E10" s="104"/>
    </row>
    <row r="11" spans="1:5" ht="12.75">
      <c r="A11" s="95" t="s">
        <v>249</v>
      </c>
      <c r="B11" s="89"/>
      <c r="C11" s="89"/>
      <c r="D11" s="89"/>
      <c r="E11" s="104"/>
    </row>
    <row r="12" spans="1:4" ht="12.75">
      <c r="A12" s="104"/>
      <c r="B12" s="104"/>
      <c r="C12" s="104"/>
      <c r="D12" s="104"/>
    </row>
    <row r="13" spans="1:5" ht="12.75">
      <c r="A13" s="87" t="s">
        <v>243</v>
      </c>
      <c r="B13" s="87" t="s">
        <v>250</v>
      </c>
      <c r="C13" s="120" t="s">
        <v>258</v>
      </c>
      <c r="D13" s="87" t="s">
        <v>246</v>
      </c>
      <c r="E13" s="104"/>
    </row>
    <row r="14" spans="1:5" ht="12.75">
      <c r="A14" s="95" t="s">
        <v>247</v>
      </c>
      <c r="B14" s="89"/>
      <c r="C14" s="89"/>
      <c r="D14" s="89"/>
      <c r="E14" s="104"/>
    </row>
    <row r="15" spans="1:5" ht="12.75">
      <c r="A15" s="95" t="s">
        <v>248</v>
      </c>
      <c r="B15" s="89"/>
      <c r="C15" s="89"/>
      <c r="D15" s="89"/>
      <c r="E15" s="104"/>
    </row>
    <row r="16" spans="1:5" ht="12.75">
      <c r="A16" s="95" t="s">
        <v>249</v>
      </c>
      <c r="B16" s="89"/>
      <c r="C16" s="89"/>
      <c r="D16" s="89"/>
      <c r="E16" s="104"/>
    </row>
    <row r="17" spans="1:4" ht="12.75">
      <c r="A17" s="87" t="s">
        <v>243</v>
      </c>
      <c r="B17" s="87" t="s">
        <v>252</v>
      </c>
      <c r="C17" s="120" t="s">
        <v>253</v>
      </c>
      <c r="D17" s="87" t="s">
        <v>246</v>
      </c>
    </row>
    <row r="18" spans="1:4" ht="15" customHeight="1">
      <c r="A18" s="95" t="s">
        <v>247</v>
      </c>
      <c r="B18" s="95"/>
      <c r="C18" s="95"/>
      <c r="D18" s="95"/>
    </row>
    <row r="19" spans="1:4" ht="15" customHeight="1">
      <c r="A19" s="95" t="s">
        <v>248</v>
      </c>
      <c r="B19" s="95"/>
      <c r="C19" s="95"/>
      <c r="D19" s="95"/>
    </row>
    <row r="20" spans="1:4" ht="15" customHeight="1">
      <c r="A20" s="95" t="s">
        <v>249</v>
      </c>
      <c r="B20" s="95"/>
      <c r="C20" s="95"/>
      <c r="D20" s="95"/>
    </row>
    <row r="22" ht="15" customHeight="1">
      <c r="A22" s="121" t="s">
        <v>254</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8.00390625" defaultRowHeight="14.25"/>
  <cols>
    <col min="1" max="1" width="73.125" style="82" customWidth="1"/>
    <col min="2" max="3" width="17.75390625" style="82" customWidth="1"/>
    <col min="4" max="4" width="23.625" style="82" customWidth="1"/>
    <col min="5" max="5" width="10.25390625" style="82" customWidth="1"/>
    <col min="6" max="16384" width="8.125" style="82" customWidth="1"/>
  </cols>
  <sheetData>
    <row r="1" s="84" customFormat="1" ht="12.75">
      <c r="A1" s="83" t="s">
        <v>1</v>
      </c>
    </row>
    <row r="2" s="84" customFormat="1" ht="12.75">
      <c r="A2" s="83" t="s">
        <v>2</v>
      </c>
    </row>
    <row r="3" s="84" customFormat="1" ht="12.75">
      <c r="A3" s="84" t="s">
        <v>19</v>
      </c>
    </row>
    <row r="5" spans="2:4" ht="12.75">
      <c r="B5" s="125" t="s">
        <v>259</v>
      </c>
      <c r="C5" s="125" t="s">
        <v>260</v>
      </c>
      <c r="D5" s="126" t="s">
        <v>261</v>
      </c>
    </row>
    <row r="6" spans="1:3" ht="12.75">
      <c r="A6" s="116" t="s">
        <v>262</v>
      </c>
      <c r="B6" s="127"/>
      <c r="C6" s="127"/>
    </row>
    <row r="7" spans="1:3" ht="12.75">
      <c r="A7" s="128" t="s">
        <v>263</v>
      </c>
      <c r="B7" s="129"/>
      <c r="C7" s="129"/>
    </row>
    <row r="8" spans="1:3" ht="12.75">
      <c r="A8" s="116" t="s">
        <v>264</v>
      </c>
      <c r="B8" s="127"/>
      <c r="C8" s="127"/>
    </row>
    <row r="9" spans="1:3" ht="12.75">
      <c r="A9" s="116" t="s">
        <v>265</v>
      </c>
      <c r="B9" s="127"/>
      <c r="C9" s="127"/>
    </row>
    <row r="10" spans="1:3" ht="12.75">
      <c r="A10" s="116" t="s">
        <v>266</v>
      </c>
      <c r="B10" s="127"/>
      <c r="C10" s="127"/>
    </row>
    <row r="11" spans="1:3" ht="12.75">
      <c r="A11" s="116" t="s">
        <v>267</v>
      </c>
      <c r="B11" s="127"/>
      <c r="C11" s="127"/>
    </row>
    <row r="12" spans="1:3" ht="12.75">
      <c r="A12" s="116" t="s">
        <v>268</v>
      </c>
      <c r="B12" s="127"/>
      <c r="C12" s="127"/>
    </row>
    <row r="13" spans="1:4" s="133" customFormat="1" ht="12.75">
      <c r="A13" s="130" t="s">
        <v>269</v>
      </c>
      <c r="B13" s="131">
        <f>B8+B10</f>
        <v>0</v>
      </c>
      <c r="C13" s="131">
        <f>C8+C10</f>
        <v>0</v>
      </c>
      <c r="D13" s="132" t="s">
        <v>270</v>
      </c>
    </row>
    <row r="14" spans="1:4" s="133" customFormat="1" ht="12.75">
      <c r="A14" s="130" t="s">
        <v>271</v>
      </c>
      <c r="B14" s="131">
        <f>B9+B11</f>
        <v>0</v>
      </c>
      <c r="C14" s="131">
        <f>C9+C11</f>
        <v>0</v>
      </c>
      <c r="D14" s="134" t="s">
        <v>272</v>
      </c>
    </row>
    <row r="15" spans="1:3" ht="12.75">
      <c r="A15" s="116" t="s">
        <v>273</v>
      </c>
      <c r="B15" s="127"/>
      <c r="C15" s="127"/>
    </row>
    <row r="16" spans="1:3" ht="12.75">
      <c r="A16" s="116" t="s">
        <v>274</v>
      </c>
      <c r="B16" s="127"/>
      <c r="C16" s="127"/>
    </row>
    <row r="17" spans="1:3" ht="12.75">
      <c r="A17" s="128" t="s">
        <v>275</v>
      </c>
      <c r="B17" s="129"/>
      <c r="C17" s="129"/>
    </row>
    <row r="18" spans="1:3" ht="12.75">
      <c r="A18" s="116" t="s">
        <v>276</v>
      </c>
      <c r="B18" s="131" t="e">
        <f>B8/(B14/1000)</f>
        <v>#DIV/0!</v>
      </c>
      <c r="C18" s="131" t="e">
        <f>C8/(C14/1000)</f>
        <v>#DIV/0!</v>
      </c>
    </row>
    <row r="19" spans="1:4" ht="12.75">
      <c r="A19" s="127" t="s">
        <v>277</v>
      </c>
      <c r="B19" s="135"/>
      <c r="C19" s="135"/>
      <c r="D19" s="136" t="s">
        <v>278</v>
      </c>
    </row>
    <row r="20" spans="1:4" ht="12.75">
      <c r="A20" s="116" t="s">
        <v>279</v>
      </c>
      <c r="B20" s="135"/>
      <c r="C20" s="135"/>
      <c r="D20" s="137" t="s">
        <v>278</v>
      </c>
    </row>
    <row r="21" spans="1:3" ht="12.75">
      <c r="A21" s="116" t="s">
        <v>280</v>
      </c>
      <c r="B21" s="131" t="e">
        <f>B18/B19</f>
        <v>#DIV/0!</v>
      </c>
      <c r="C21" s="131" t="e">
        <f>C18/C19</f>
        <v>#DIV/0!</v>
      </c>
    </row>
    <row r="22" spans="1:3" ht="12.75">
      <c r="A22" s="116" t="s">
        <v>281</v>
      </c>
      <c r="B22" s="131" t="e">
        <f>B8/B19</f>
        <v>#DIV/0!</v>
      </c>
      <c r="C22" s="131" t="e">
        <f>C8/C19</f>
        <v>#DIV/0!</v>
      </c>
    </row>
    <row r="23" spans="1:3" ht="12.75">
      <c r="A23" s="116" t="s">
        <v>282</v>
      </c>
      <c r="B23" s="131" t="e">
        <f>B8/(B19*B20)</f>
        <v>#DIV/0!</v>
      </c>
      <c r="C23" s="131" t="e">
        <f>C8/(C19*C20)</f>
        <v>#DIV/0!</v>
      </c>
    </row>
    <row r="24" spans="1:3" ht="12.75">
      <c r="A24" s="128" t="s">
        <v>283</v>
      </c>
      <c r="B24" s="129"/>
      <c r="C24" s="129"/>
    </row>
    <row r="25" spans="1:3" ht="12.75">
      <c r="A25" s="116" t="s">
        <v>284</v>
      </c>
      <c r="B25" s="131" t="e">
        <f>B10/(B14/1000)</f>
        <v>#DIV/0!</v>
      </c>
      <c r="C25" s="131" t="e">
        <f>C10/(C14/1000)</f>
        <v>#DIV/0!</v>
      </c>
    </row>
    <row r="26" spans="1:4" ht="12.75">
      <c r="A26" s="127" t="s">
        <v>285</v>
      </c>
      <c r="B26" s="135"/>
      <c r="C26" s="135"/>
      <c r="D26" s="136" t="s">
        <v>278</v>
      </c>
    </row>
    <row r="27" spans="1:4" ht="12.75">
      <c r="A27" s="116" t="s">
        <v>286</v>
      </c>
      <c r="B27" s="135"/>
      <c r="C27" s="135"/>
      <c r="D27" s="137" t="s">
        <v>278</v>
      </c>
    </row>
    <row r="28" spans="1:3" ht="12.75">
      <c r="A28" s="116" t="s">
        <v>287</v>
      </c>
      <c r="B28" s="131" t="e">
        <f>B25/B26</f>
        <v>#DIV/0!</v>
      </c>
      <c r="C28" s="131" t="e">
        <f>C25/C26</f>
        <v>#DIV/0!</v>
      </c>
    </row>
    <row r="29" spans="1:3" ht="12.75">
      <c r="A29" s="116" t="s">
        <v>288</v>
      </c>
      <c r="B29" s="131" t="e">
        <f>B10/B26</f>
        <v>#DIV/0!</v>
      </c>
      <c r="C29" s="131" t="e">
        <f>C10/C26</f>
        <v>#DIV/0!</v>
      </c>
    </row>
    <row r="30" spans="1:3" ht="12.75">
      <c r="A30" s="116" t="s">
        <v>289</v>
      </c>
      <c r="B30" s="131" t="e">
        <f>B10/(B26*B27)</f>
        <v>#DIV/0!</v>
      </c>
      <c r="C30" s="131" t="e">
        <f>C10/(C26*C27)</f>
        <v>#DIV/0!</v>
      </c>
    </row>
    <row r="31" spans="1:3" ht="12.75">
      <c r="A31" s="128" t="s">
        <v>290</v>
      </c>
      <c r="B31" s="138"/>
      <c r="C31" s="138"/>
    </row>
    <row r="32" spans="1:3" ht="12.75">
      <c r="A32" s="116" t="s">
        <v>291</v>
      </c>
      <c r="B32" s="131" t="e">
        <f>B12/(B16/1000)</f>
        <v>#DIV/0!</v>
      </c>
      <c r="C32" s="131" t="e">
        <f>C12/(C16/1000)</f>
        <v>#DIV/0!</v>
      </c>
    </row>
    <row r="33" spans="1:4" ht="12.75">
      <c r="A33" s="127" t="s">
        <v>292</v>
      </c>
      <c r="B33" s="135"/>
      <c r="C33" s="135"/>
      <c r="D33" s="136" t="s">
        <v>278</v>
      </c>
    </row>
    <row r="34" spans="1:4" ht="12.75">
      <c r="A34" s="116" t="s">
        <v>293</v>
      </c>
      <c r="B34" s="135"/>
      <c r="C34" s="135"/>
      <c r="D34" s="137" t="s">
        <v>278</v>
      </c>
    </row>
    <row r="35" spans="1:3" ht="12.75">
      <c r="A35" s="116" t="s">
        <v>294</v>
      </c>
      <c r="B35" s="131" t="e">
        <f>B32/B33</f>
        <v>#DIV/0!</v>
      </c>
      <c r="C35" s="131" t="e">
        <f>C32/C33</f>
        <v>#DIV/0!</v>
      </c>
    </row>
    <row r="36" spans="1:3" ht="12.75">
      <c r="A36" s="116" t="s">
        <v>295</v>
      </c>
      <c r="B36" s="131" t="e">
        <f>B12/B33</f>
        <v>#DIV/0!</v>
      </c>
      <c r="C36" s="131" t="e">
        <f>C12/C33</f>
        <v>#DIV/0!</v>
      </c>
    </row>
    <row r="37" spans="1:3" ht="12.75">
      <c r="A37" s="116" t="s">
        <v>296</v>
      </c>
      <c r="B37" s="131" t="e">
        <f>B12/(B33*B34)</f>
        <v>#DIV/0!</v>
      </c>
      <c r="C37" s="131" t="e">
        <f>C12/(C33*C34)</f>
        <v>#DIV/0!</v>
      </c>
    </row>
    <row r="38" spans="1:3" ht="12" customHeight="1">
      <c r="A38" s="117"/>
      <c r="B38" s="117"/>
      <c r="C38" s="117"/>
    </row>
    <row r="39" spans="1:4" ht="12.75" customHeight="1">
      <c r="A39" s="139" t="s">
        <v>297</v>
      </c>
      <c r="B39" s="139"/>
      <c r="C39" s="139"/>
      <c r="D39" s="140"/>
    </row>
    <row r="40" spans="1:4" ht="12.75" customHeight="1">
      <c r="A40" s="123" t="s">
        <v>242</v>
      </c>
      <c r="B40" s="123"/>
      <c r="C40" s="123"/>
      <c r="D40" s="124"/>
    </row>
    <row r="41" spans="1:4" ht="12" customHeight="1">
      <c r="A41" s="141"/>
      <c r="B41" s="141"/>
      <c r="C41" s="142"/>
      <c r="D41" s="124"/>
    </row>
    <row r="42" spans="1:3" ht="12.75">
      <c r="A42" s="115" t="s">
        <v>298</v>
      </c>
      <c r="B42" s="115" t="s">
        <v>256</v>
      </c>
      <c r="C42" s="143" t="s">
        <v>245</v>
      </c>
    </row>
    <row r="43" spans="1:3" ht="12.75">
      <c r="A43" s="116" t="s">
        <v>247</v>
      </c>
      <c r="B43" s="116"/>
      <c r="C43" s="116"/>
    </row>
    <row r="44" spans="1:3" ht="12.75">
      <c r="A44" s="116" t="s">
        <v>248</v>
      </c>
      <c r="B44" s="116"/>
      <c r="C44" s="116"/>
    </row>
    <row r="45" spans="1:3" ht="12.75">
      <c r="A45" s="116" t="s">
        <v>249</v>
      </c>
      <c r="B45" s="116"/>
      <c r="C45" s="116"/>
    </row>
    <row r="46" spans="1:3" ht="12.75">
      <c r="A46" s="115" t="s">
        <v>298</v>
      </c>
      <c r="B46" s="115" t="s">
        <v>299</v>
      </c>
      <c r="C46" s="115" t="s">
        <v>251</v>
      </c>
    </row>
    <row r="47" spans="1:3" ht="12.75">
      <c r="A47" s="116" t="s">
        <v>247</v>
      </c>
      <c r="B47" s="116"/>
      <c r="C47" s="116"/>
    </row>
    <row r="48" spans="1:3" ht="12.75">
      <c r="A48" s="116" t="s">
        <v>248</v>
      </c>
      <c r="B48" s="116"/>
      <c r="C48" s="116"/>
    </row>
    <row r="49" spans="1:3" ht="12.75">
      <c r="A49" s="116" t="s">
        <v>249</v>
      </c>
      <c r="B49" s="116"/>
      <c r="C49" s="116"/>
    </row>
    <row r="50" spans="1:3" ht="12.75">
      <c r="A50" s="115" t="s">
        <v>298</v>
      </c>
      <c r="B50" s="115" t="s">
        <v>300</v>
      </c>
      <c r="C50" s="115" t="s">
        <v>301</v>
      </c>
    </row>
    <row r="51" spans="1:3" ht="12.75">
      <c r="A51" s="116" t="s">
        <v>247</v>
      </c>
      <c r="B51" s="116"/>
      <c r="C51" s="116"/>
    </row>
    <row r="52" spans="1:3" ht="12.75">
      <c r="A52" s="116" t="s">
        <v>248</v>
      </c>
      <c r="B52" s="116"/>
      <c r="C52" s="116"/>
    </row>
    <row r="53" spans="1:3" ht="12.75">
      <c r="A53" s="116" t="s">
        <v>249</v>
      </c>
      <c r="B53" s="116"/>
      <c r="C53" s="116"/>
    </row>
    <row r="55" ht="12.75">
      <c r="A55" s="121" t="s">
        <v>254</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0"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440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2013-08-27T05:01:32Z</dcterms:modified>
  <cp:category/>
  <cp:version/>
  <cp:contentType/>
  <cp:contentStatus/>
  <cp:revision>19</cp:revision>
</cp:coreProperties>
</file>