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<sst xmlns="http://schemas.openxmlformats.org/spreadsheetml/2006/main" count="552" uniqueCount="356">
  <si>
    <t>PHG Needs Assessment Calculator</t>
  </si>
  <si>
    <t>Venezuela, Bolivarian Republic of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</si>
  <si>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</si>
  <si>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</si>
  <si>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</si>
  <si>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</si>
  <si>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</si>
  <si>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</si>
  <si>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</si>
  <si>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</si>
  <si>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</si>
  <si>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</si>
  <si>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</si>
  <si>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</si>
  <si>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</si>
  <si>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</si>
  <si>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</si>
  <si>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</si>
  <si>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</si>
  <si>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</si>
  <si>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</si>
  <si>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</si>
  <si>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</si>
  <si>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</si>
  <si>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</si>
  <si>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</si>
  <si>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</si>
  <si>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</si>
  <si>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</si>
  <si>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</si>
  <si>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</si>
  <si>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</si>
  <si>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</si>
  <si>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</si>
  <si>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</si>
  <si>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</si>
  <si>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</si>
  <si>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</si>
  <si>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</si>
  <si>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</si>
  <si>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</si>
  <si>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</si>
  <si>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</si>
  <si>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</si>
  <si>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</si>
  <si>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</si>
  <si>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</si>
  <si>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</si>
  <si>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</si>
  <si>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</si>
  <si>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</si>
  <si>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</si>
  <si>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</si>
  <si>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</si>
  <si>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</si>
  <si>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</si>
  <si>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</si>
  <si>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</si>
  <si>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</si>
  <si>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</si>
  <si>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</si>
  <si>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</si>
  <si>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</si>
  <si>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</si>
  <si>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</si>
  <si>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</si>
  <si>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</si>
  <si>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</si>
  <si>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</si>
  <si>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</si>
  <si>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</si>
  <si>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</si>
  <si>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</si>
  <si>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</si>
  <si>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</si>
  <si>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</si>
  <si>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</si>
  <si>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</si>
  <si>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10.90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</si>
  <si>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</si>
  <si>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</si>
  <si>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</si>
  <si>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</si>
  <si>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</si>
  <si>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</si>
  <si>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74.40</t>
  </si>
  <si>
    <t xml:space="preserve">% of marriages consanguineous </t>
  </si>
  <si>
    <t>Maternal health</t>
  </si>
  <si>
    <t>Prenatal visits – at least 1 visit (%)</t>
  </si>
  <si>
    <t>94.1</t>
  </si>
  <si>
    <t>Prenatal visits – at least 4 visits (%)</t>
  </si>
  <si>
    <t>−</t>
  </si>
  <si>
    <t>Births attended by skilled health personnel (%)</t>
  </si>
  <si>
    <t>95</t>
  </si>
  <si>
    <t>Contraception prevalence rate (%)</t>
  </si>
  <si>
    <t>Unmet need for family planning (%)</t>
  </si>
  <si>
    <t> </t>
  </si>
  <si>
    <t>Total fertility rate</t>
  </si>
  <si>
    <t>2.44</t>
  </si>
  <si>
    <t>% home births</t>
  </si>
  <si>
    <t>% births at health care services</t>
  </si>
  <si>
    <t>95.00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</si>
  <si>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</si>
  <si>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</si>
  <si>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</si>
  <si>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</si>
  <si>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</si>
  <si>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12620</t>
  </si>
  <si>
    <t>% population living on &lt; US$1 per day</t>
  </si>
  <si>
    <t>3.5</t>
  </si>
  <si>
    <t>Birth registration coverage (%)</t>
  </si>
  <si>
    <t>&gt;90</t>
  </si>
  <si>
    <t>WHO 2008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</si>
  <si>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</si>
  <si>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</si>
  <si>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</si>
  <si>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</si>
  <si>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</si>
  <si>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</si>
  <si>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</si>
  <si>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</si>
  <si>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</si>
  <si>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</si>
  <si>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</si>
  <si>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659.2</t>
  </si>
  <si>
    <t>WHO 2011</t>
  </si>
  <si>
    <t>Total expenditure on health as percentage of GDP</t>
  </si>
  <si>
    <t>5.2</t>
  </si>
  <si>
    <t xml:space="preserve">Per capita government expenditure on health (PPP int. $) </t>
  </si>
  <si>
    <t>241.9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</si>
  <si>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</si>
  <si>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</si>
  <si>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36.7</t>
  </si>
  <si>
    <t xml:space="preserve">Out-of-pocket expenditure as percentage of private expenditure on health </t>
  </si>
  <si>
    <t>90.1</t>
  </si>
  <si>
    <t xml:space="preserve">Private expenditure on health as percentage of total expenditure on health </t>
  </si>
  <si>
    <t>63.3</t>
  </si>
  <si>
    <t xml:space="preserve">General government expenditure on health as percentage of total government expenditure </t>
  </si>
  <si>
    <t>7.2</t>
  </si>
  <si>
    <t>Health Workforce</t>
  </si>
  <si>
    <t>Number of nursing and midwifery personnel</t>
  </si>
  <si>
    <t>28000</t>
  </si>
  <si>
    <t>WHO, 2001</t>
  </si>
  <si>
    <t xml:space="preserve">Nursing and midwifery personnel density (per 10,000 population)  </t>
  </si>
  <si>
    <t>11.3</t>
  </si>
  <si>
    <t>Number of physicians</t>
  </si>
  <si>
    <t>48000</t>
  </si>
  <si>
    <t xml:space="preserve">Physician density (per 10 000 population) </t>
  </si>
  <si>
    <t>19.4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</si>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</sst>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1489651</v>
      </c>
      <c r="C12" s="26">
        <v>1422996</v>
      </c>
      <c r="D12" s="26">
        <v>2912647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1449771</v>
      </c>
      <c r="C13" s="26">
        <v>1387490</v>
      </c>
      <c r="D13" s="26">
        <v>2837261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1407049</v>
      </c>
      <c r="C14" s="26">
        <v>1348839</v>
      </c>
      <c r="D14" s="26">
        <v>2755888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1381341</v>
      </c>
      <c r="C15" s="26">
        <v>1330517</v>
      </c>
      <c r="D15" s="26">
        <v>2711858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1356690</v>
      </c>
      <c r="C16" s="26">
        <v>1321939</v>
      </c>
      <c r="D16" s="26">
        <v>2678629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1247545</v>
      </c>
      <c r="C17" s="26">
        <v>1233317</v>
      </c>
      <c r="D17" s="26">
        <v>2480862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1125519</v>
      </c>
      <c r="C18" s="26">
        <v>1124781</v>
      </c>
      <c r="D18" s="26">
        <v>2250300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975071</v>
      </c>
      <c r="C19" s="26">
        <v>981664</v>
      </c>
      <c r="D19" s="26">
        <v>1956735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901661</v>
      </c>
      <c r="C20" s="26">
        <v>912835</v>
      </c>
      <c r="D20" s="26">
        <v>1814496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828558</v>
      </c>
      <c r="C21" s="26">
        <v>843046</v>
      </c>
      <c r="D21" s="26">
        <v>1671604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689404</v>
      </c>
      <c r="C22" s="26">
        <v>706581</v>
      </c>
      <c r="D22" s="26">
        <v>1395985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572058</v>
      </c>
      <c r="C23" s="26">
        <v>592013</v>
      </c>
      <c r="D23" s="26">
        <v>1164071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450502</v>
      </c>
      <c r="C24" s="26">
        <v>471913</v>
      </c>
      <c r="D24" s="26">
        <v>922415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798582</v>
      </c>
      <c r="C25" s="26">
        <v>926403</v>
      </c>
      <c r="D25" s="26">
        <v>1724985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14673402</v>
      </c>
      <c r="C26" s="28">
        <f>SUM(C12:C25)</f>
        <v>14604334</v>
      </c>
      <c r="D26" s="26">
        <v>29277736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6905053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598.472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12.9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15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91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/>
      <c r="D53" s="45"/>
      <c r="E53" s="46"/>
      <c r="F53" s="45"/>
      <c r="G53" s="46"/>
    </row>
    <row r="54" spans="1:7" s="47" customFormat="1" ht="12.75">
      <c r="A54" s="34" t="s">
        <v>97</v>
      </c>
      <c r="B54" s="43" t="s">
        <v>98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100</v>
      </c>
      <c r="B56" s="52" t="s">
        <v>101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102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103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104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105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106</v>
      </c>
      <c r="B62" s="43" t="s">
        <v>107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108</v>
      </c>
      <c r="B63" s="43" t="s">
        <v>109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110</v>
      </c>
      <c r="B64" s="43" t="s">
        <v>111</v>
      </c>
      <c r="C64" s="44" t="s">
        <v>112</v>
      </c>
      <c r="D64" s="45"/>
      <c r="E64" s="46"/>
      <c r="F64" s="45"/>
      <c r="G64" s="46"/>
    </row>
    <row r="65" spans="1:256" s="61" customFormat="1" ht="12.75">
      <c r="A65" s="42" t="s">
        <v>113</v>
      </c>
      <c r="B65" s="43" t="s">
        <v>114</v>
      </c>
      <c r="C65" s="44" t="s">
        <v>115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116</v>
      </c>
      <c r="F67" s="49"/>
      <c r="G67" s="49"/>
    </row>
    <row r="68" spans="1:7" ht="12.75">
      <c r="A68" s="11" t="s">
        <v>117</v>
      </c>
      <c r="F68" s="63"/>
      <c r="G68" s="63"/>
    </row>
    <row r="69" spans="1:7" ht="12.75">
      <c r="A69" s="11" t="s">
        <v>118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119</v>
      </c>
    </row>
    <row r="5" spans="1:4" s="68" customFormat="1" ht="12.75" customHeight="1">
      <c r="A5" s="66" t="s">
        <v>120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121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122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123</v>
      </c>
      <c r="B12" s="43" t="s">
        <v>124</v>
      </c>
      <c r="C12" s="44" t="s">
        <v>125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125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125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/>
      <c r="C15" s="44" t="s">
        <v>125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125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125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125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125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117</v>
      </c>
    </row>
    <row r="55" s="1" customFormat="1" ht="12.75">
      <c r="A55" s="1" t="s">
        <v>175</v>
      </c>
    </row>
    <row r="56" s="1" customFormat="1" ht="12.75">
      <c r="A56" s="1" t="s">
        <v>118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