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<sst xmlns="http://schemas.openxmlformats.org/spreadsheetml/2006/main" count="553" uniqueCount="353">
  <si>
    <t>PHG Needs Assessment Calculator</t>
  </si>
  <si>
    <t>Kuwait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</si>
  <si>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</si>
  <si>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</si>
  <si>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</si>
  <si>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</si>
  <si>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</si>
  <si>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</si>
  <si>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</si>
  <si>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</si>
  <si>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</si>
  <si>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</si>
  <si>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</si>
  <si>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</si>
  <si>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</si>
  <si>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</si>
  <si>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</si>
  <si>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</si>
  <si>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</si>
  <si>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</si>
  <si>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</si>
  <si>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</si>
  <si>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</si>
  <si>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</si>
  <si>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</si>
  <si>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</si>
  <si>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</si>
  <si>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</si>
  <si>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</si>
  <si>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</si>
  <si>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</si>
  <si>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</si>
  <si>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</si>
  <si>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</si>
  <si>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</si>
  <si>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</si>
  <si>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</si>
  <si>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</si>
  <si>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</si>
  <si>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</si>
  <si>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</si>
  <si>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</si>
  <si>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</si>
  <si>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</si>
  <si>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</si>
  <si>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</si>
  <si>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</si>
  <si>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</si>
  <si>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</si>
  <si>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</si>
  <si>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</si>
  <si>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</si>
  <si>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</si>
  <si>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</si>
  <si>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</si>
  <si>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</si>
  <si>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</si>
  <si>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</si>
  <si>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</si>
  <si>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</si>
  <si>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</si>
  <si>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</si>
  <si>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</si>
  <si>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</si>
  <si>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</si>
  <si>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</si>
  <si>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</si>
  <si>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</si>
  <si>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</si>
  <si>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</si>
  <si>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</si>
  <si>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</si>
  <si>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</si>
  <si>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</si>
  <si>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</si>
  <si>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</si>
  <si>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</si>
  <si>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</si>
  <si>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5.01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</si>
  <si>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</si>
  <si>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</si>
  <si>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</si>
  <si>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</si>
  <si>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</si>
  <si>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</si>
  <si>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74.58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</si>
  <si>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</si>
  <si>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</si>
  <si>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</si>
  <si>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</si>
  <si>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</si>
  <si>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</si>
  <si>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</si>
  <si>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</si>
  <si>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</si>
  <si>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</si>
  <si>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</si>
  <si>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</si>
  <si>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2.28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</si>
  <si>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</si>
  <si>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</si>
  <si>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</si>
  <si>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</si>
  <si>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</si>
  <si>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</si>
  <si>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</si>
  <si>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53820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</si>
  <si>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</si>
  <si>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</si>
  <si>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</si>
  <si>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</si>
  <si>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</si>
  <si>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</si>
  <si>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</si>
  <si>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</si>
  <si>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</si>
  <si>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</si>
  <si>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</si>
  <si>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</si>
  <si>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</si>
  <si>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</si>
  <si>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1308.7</t>
  </si>
  <si>
    <t>WHO 2011</t>
  </si>
  <si>
    <t>Total expenditure on health as percentage of GDP</t>
  </si>
  <si>
    <t>2.7</t>
  </si>
  <si>
    <t xml:space="preserve">Per capita government expenditure on health (PPP int. $) </t>
  </si>
  <si>
    <t>1075.3</t>
  </si>
  <si>
    <t xml:space="preserve">External resources for health as percentage of total expenditure on health </t>
  </si>
  <si>
    <t>10.7</t>
  </si>
  <si>
    <t xml:space="preserve">General government expenditure on health as percentage of total expenditure on health  </t>
  </si>
  <si>
    <t>82.2</t>
  </si>
  <si>
    <t xml:space="preserve">Out-of-pocket expenditure as percentage of private expenditure on health </t>
  </si>
  <si>
    <t>90.6</t>
  </si>
  <si>
    <t xml:space="preserve">Private expenditure on health as percentage of total expenditure on health </t>
  </si>
  <si>
    <t>17.8</t>
  </si>
  <si>
    <t xml:space="preserve">General government expenditure on health as percentage of total government expenditure </t>
  </si>
  <si>
    <t>5.9</t>
  </si>
  <si>
    <t>Health Workforce</t>
  </si>
  <si>
    <t>Number of nursing and midwifery personnel</t>
  </si>
  <si>
    <t>13554</t>
  </si>
  <si>
    <t xml:space="preserve">Nursing and midwifery personnel density (per 10,000 population)  </t>
  </si>
  <si>
    <t>45.5</t>
  </si>
  <si>
    <t>Number of physicians</t>
  </si>
  <si>
    <t>5340</t>
  </si>
  <si>
    <t xml:space="preserve">Physician density (per 10 000 population) </t>
  </si>
  <si>
    <t>17.93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</si>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</sst>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134291</v>
      </c>
      <c r="C12" s="26">
        <v>125244</v>
      </c>
      <c r="D12" s="26">
        <v>259535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121081</v>
      </c>
      <c r="C13" s="26">
        <v>113139</v>
      </c>
      <c r="D13" s="26">
        <v>234220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105096</v>
      </c>
      <c r="C14" s="26">
        <v>96328</v>
      </c>
      <c r="D14" s="26">
        <v>201424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95038</v>
      </c>
      <c r="C15" s="26">
        <v>87013</v>
      </c>
      <c r="D15" s="26">
        <v>182051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137416</v>
      </c>
      <c r="C16" s="26">
        <v>102201</v>
      </c>
      <c r="D16" s="26">
        <v>239617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216664</v>
      </c>
      <c r="C17" s="26">
        <v>124066</v>
      </c>
      <c r="D17" s="26">
        <v>340730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210237</v>
      </c>
      <c r="C18" s="26">
        <v>114376</v>
      </c>
      <c r="D18" s="26">
        <v>324613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188377</v>
      </c>
      <c r="C19" s="26">
        <v>97580</v>
      </c>
      <c r="D19" s="26">
        <v>285957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139732</v>
      </c>
      <c r="C20" s="26">
        <v>74111</v>
      </c>
      <c r="D20" s="26">
        <v>213843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103662</v>
      </c>
      <c r="C21" s="26">
        <v>51776</v>
      </c>
      <c r="D21" s="26">
        <v>155438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65599</v>
      </c>
      <c r="C22" s="26">
        <v>33576</v>
      </c>
      <c r="D22" s="26">
        <v>99175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37262</v>
      </c>
      <c r="C23" s="26">
        <v>21692</v>
      </c>
      <c r="D23" s="26">
        <v>58954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19688</v>
      </c>
      <c r="C24" s="26">
        <v>13908</v>
      </c>
      <c r="D24" s="26">
        <v>33596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23325</v>
      </c>
      <c r="C25" s="26">
        <v>20448</v>
      </c>
      <c r="D25" s="26">
        <v>43773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1597468</v>
      </c>
      <c r="C26" s="28">
        <f>SUM(C12:C25)</f>
        <v>1075458</v>
      </c>
      <c r="D26" s="26">
        <v>2672926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599347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49.957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9.3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10.9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172</v>
      </c>
    </row>
    <row r="56" s="1" customFormat="1" ht="12.75">
      <c r="A56" s="1" t="s">
        <v>115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