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<sst xmlns="http://schemas.openxmlformats.org/spreadsheetml/2006/main" count="552" uniqueCount="356">
  <si>
    <t>PHG Needs Assessment Calculator</t>
  </si>
  <si>
    <t>China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</si>
  <si>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</si>
  <si>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</si>
  <si>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</si>
  <si>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</si>
  <si>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</si>
  <si>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</si>
  <si>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</si>
  <si>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</si>
  <si>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</si>
  <si>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</si>
  <si>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</si>
  <si>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</si>
  <si>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</si>
  <si>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</si>
  <si>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</si>
  <si>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</si>
  <si>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</si>
  <si>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</si>
  <si>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</si>
  <si>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</si>
  <si>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</si>
  <si>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</si>
  <si>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</si>
  <si>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</si>
  <si>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</si>
  <si>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</si>
  <si>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</si>
  <si>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</si>
  <si>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</si>
  <si>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</si>
  <si>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</si>
  <si>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</si>
  <si>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</si>
  <si>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</si>
  <si>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</si>
  <si>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</si>
  <si>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</si>
  <si>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</si>
  <si>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</si>
  <si>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</si>
  <si>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</si>
  <si>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</si>
  <si>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</si>
  <si>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</si>
  <si>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</si>
  <si>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</si>
  <si>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</si>
  <si>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</si>
  <si>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</si>
  <si>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</si>
  <si>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</si>
  <si>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</si>
  <si>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</si>
  <si>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</si>
  <si>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</si>
  <si>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</si>
  <si>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</si>
  <si>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</si>
  <si>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</si>
  <si>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</si>
  <si>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</si>
  <si>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2012</t>
  </si>
  <si>
    <t>Source, Year</t>
  </si>
  <si>
    <t>UN 2012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</si>
  <si>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</si>
  <si>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</si>
  <si>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</si>
  <si>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</si>
  <si>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</si>
  <si>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</si>
  <si>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</si>
  <si>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</si>
  <si>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</si>
  <si>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</si>
  <si>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</si>
  <si>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</si>
  <si>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9.83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</si>
  <si>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</si>
  <si>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</si>
  <si>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</si>
  <si>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</si>
  <si>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</si>
  <si>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</si>
  <si>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73.46</t>
  </si>
  <si>
    <t xml:space="preserve">% of marriages consanguineous </t>
  </si>
  <si>
    <t>Maternal health</t>
  </si>
  <si>
    <t>Prenatal visits – at least 1 visit (%)</t>
  </si>
  <si>
    <t>94.1</t>
  </si>
  <si>
    <t>Prenatal visits – at least 4 visits (%)</t>
  </si>
  <si>
    <t>−</t>
  </si>
  <si>
    <t>Births attended by skilled health personnel (%)</t>
  </si>
  <si>
    <t>99.6</t>
  </si>
  <si>
    <t>Contraception prevalence rate (%)</t>
  </si>
  <si>
    <t>84.6</t>
  </si>
  <si>
    <t>Unmet need for family planning (%)</t>
  </si>
  <si>
    <t>2.3</t>
  </si>
  <si>
    <t>WHO, 2001</t>
  </si>
  <si>
    <t>Total fertility rate</t>
  </si>
  <si>
    <t>1.58</t>
  </si>
  <si>
    <t>% home births</t>
  </si>
  <si>
    <t>% births at health care services</t>
  </si>
  <si>
    <t>97.80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</si>
  <si>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</si>
  <si>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</si>
  <si>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</si>
  <si>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</si>
  <si>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</si>
  <si>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8430</t>
  </si>
  <si>
    <t>% population living on &lt; US$1 per day</t>
  </si>
  <si>
    <t>15.9</t>
  </si>
  <si>
    <t>Birth registration coverage (%)</t>
  </si>
  <si>
    <t>Death registration coverage (%)</t>
  </si>
  <si>
    <t>&lt;25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</si>
  <si>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</si>
  <si>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</si>
  <si>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</si>
  <si>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</si>
  <si>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</si>
  <si>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</si>
  <si>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</si>
  <si>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</si>
  <si>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</si>
  <si>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432.3</t>
  </si>
  <si>
    <t>WHO 2011</t>
  </si>
  <si>
    <t>Total expenditure on health as percentage of GDP</t>
  </si>
  <si>
    <t>5.2</t>
  </si>
  <si>
    <t xml:space="preserve">Per capita government expenditure on health (PPP int. $) </t>
  </si>
  <si>
    <t>241.6</t>
  </si>
  <si>
    <t xml:space="preserve">External resources for health as percentage of total expenditure on health </t>
  </si>
  <si>
    <t>0.1</t>
  </si>
  <si>
    <t xml:space="preserve">General government expenditure on health as percentage of total expenditure on health  </t>
  </si>
  <si>
    <t>55.9</t>
  </si>
  <si>
    <t xml:space="preserve">Out-of-pocket expenditure as percentage of private expenditure on health </t>
  </si>
  <si>
    <t>78.8</t>
  </si>
  <si>
    <t xml:space="preserve">Private expenditure on health as percentage of total expenditure on health </t>
  </si>
  <si>
    <t>44.1</t>
  </si>
  <si>
    <t xml:space="preserve">General government expenditure on health as percentage of total government expenditure </t>
  </si>
  <si>
    <t>12.5</t>
  </si>
  <si>
    <t>Health Workforce</t>
  </si>
  <si>
    <t>Number of nursing and midwifery personnel</t>
  </si>
  <si>
    <t>1854818</t>
  </si>
  <si>
    <t xml:space="preserve">Nursing and midwifery personnel density (per 10,000 population)  </t>
  </si>
  <si>
    <t>13.8</t>
  </si>
  <si>
    <t>Number of physicians</t>
  </si>
  <si>
    <t>1905436</t>
  </si>
  <si>
    <t xml:space="preserve">Physician density (per 10 000 population) </t>
  </si>
  <si>
    <t>14.15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</si>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</sst>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41062566</v>
      </c>
      <c r="C12" s="26">
        <v>34470044</v>
      </c>
      <c r="D12" s="26">
        <v>75532610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38464665</v>
      </c>
      <c r="C13" s="26">
        <v>32416884</v>
      </c>
      <c r="D13" s="26">
        <v>70881549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40267277</v>
      </c>
      <c r="C14" s="26">
        <v>34641185</v>
      </c>
      <c r="D14" s="26">
        <v>74908462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51904830.00000001</v>
      </c>
      <c r="C15" s="26">
        <v>47984284</v>
      </c>
      <c r="D15" s="26">
        <v>99889113.99999999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64008573</v>
      </c>
      <c r="C16" s="26">
        <v>63403945.00000001</v>
      </c>
      <c r="D16" s="26">
        <v>127412518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50837038</v>
      </c>
      <c r="C17" s="26">
        <v>50176814</v>
      </c>
      <c r="D17" s="26">
        <v>101013852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49521822</v>
      </c>
      <c r="C18" s="26">
        <v>47616381</v>
      </c>
      <c r="D18" s="26">
        <v>97138203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60391104</v>
      </c>
      <c r="C19" s="26">
        <v>57634855</v>
      </c>
      <c r="D19" s="26">
        <v>118025958.99999999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63608678</v>
      </c>
      <c r="C20" s="26">
        <v>61145286</v>
      </c>
      <c r="D20" s="26">
        <v>124753964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53776418</v>
      </c>
      <c r="C21" s="26">
        <v>51818135</v>
      </c>
      <c r="D21" s="26">
        <v>105594553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40363234</v>
      </c>
      <c r="C22" s="26">
        <v>38389937</v>
      </c>
      <c r="D22" s="26">
        <v>78753171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41082938</v>
      </c>
      <c r="C23" s="26">
        <v>40229536</v>
      </c>
      <c r="D23" s="26">
        <v>81312474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29834426</v>
      </c>
      <c r="C24" s="26">
        <v>28832855.999999996</v>
      </c>
      <c r="D24" s="26">
        <v>58667282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57205535</v>
      </c>
      <c r="C25" s="26">
        <v>61721623</v>
      </c>
      <c r="D25" s="26">
        <v>118927158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682329104</v>
      </c>
      <c r="C26" s="28">
        <f>SUM(C12:C25)</f>
        <v>650481765</v>
      </c>
      <c r="D26" s="26">
        <v>1332810869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327961565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16364.165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12.6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14.6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 t="s">
        <v>115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125</v>
      </c>
      <c r="D12" s="45"/>
      <c r="E12" s="46"/>
      <c r="F12" s="45"/>
      <c r="G12" s="46"/>
    </row>
    <row r="13" spans="1:7" s="68" customFormat="1" ht="12.75">
      <c r="A13" s="51" t="s">
        <v>126</v>
      </c>
      <c r="B13" s="43" t="s">
        <v>127</v>
      </c>
      <c r="C13" s="44" t="s">
        <v>125</v>
      </c>
      <c r="D13" s="45"/>
      <c r="E13" s="46"/>
      <c r="F13" s="45"/>
      <c r="G13" s="46"/>
    </row>
    <row r="14" spans="1:7" s="68" customFormat="1" ht="12.75">
      <c r="A14" s="51" t="s">
        <v>128</v>
      </c>
      <c r="B14" s="43" t="s">
        <v>129</v>
      </c>
      <c r="C14" s="44" t="s">
        <v>125</v>
      </c>
      <c r="D14" s="45"/>
      <c r="E14" s="46"/>
      <c r="F14" s="45"/>
      <c r="G14" s="46"/>
    </row>
    <row r="15" spans="1:13" s="68" customFormat="1" ht="12.75">
      <c r="A15" s="51" t="s">
        <v>130</v>
      </c>
      <c r="B15" s="43" t="s">
        <v>131</v>
      </c>
      <c r="C15" s="44" t="s">
        <v>125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125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125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125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125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79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79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