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<sst xmlns="http://schemas.openxmlformats.org/spreadsheetml/2006/main" count="584" uniqueCount="371">
  <si>
    <t>PHG Needs Assessment Calculator</t>
  </si>
  <si>
    <t>El Salvador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</si>
  <si>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</si>
  <si>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</si>
  <si>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</si>
  <si>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</si>
  <si>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</si>
  <si>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</si>
  <si>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</si>
  <si>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</si>
  <si>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</si>
  <si>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</si>
  <si>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</si>
  <si>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</si>
  <si>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</si>
  <si>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</si>
  <si>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</si>
  <si>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</si>
  <si>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</si>
  <si>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</si>
  <si>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</si>
  <si>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</si>
  <si>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</si>
  <si>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</si>
  <si>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</si>
  <si>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</si>
  <si>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</si>
  <si>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</si>
  <si>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</si>
  <si>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</si>
  <si>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</si>
  <si>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</si>
  <si>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</si>
  <si>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</si>
  <si>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</si>
  <si>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</si>
  <si>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</si>
  <si>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</si>
  <si>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</si>
  <si>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</si>
  <si>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</si>
  <si>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</si>
  <si>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</si>
  <si>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</si>
  <si>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</si>
  <si>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</si>
  <si>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</si>
  <si>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</si>
  <si>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</si>
  <si>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</si>
  <si>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</si>
  <si>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</si>
  <si>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</si>
  <si>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</si>
  <si>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</si>
  <si>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</si>
  <si>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</si>
  <si>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</si>
  <si>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</si>
  <si>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</si>
  <si>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</si>
  <si>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</si>
  <si>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</si>
  <si>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</si>
  <si>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</si>
  <si>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</si>
  <si>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</si>
  <si>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</si>
  <si>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</si>
  <si>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</si>
  <si>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</si>
  <si>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</si>
  <si>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</si>
  <si>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</si>
  <si>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14.26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</si>
  <si>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</si>
  <si>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</si>
  <si>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</si>
  <si>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</si>
  <si>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</si>
  <si>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</si>
  <si>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72.20</t>
  </si>
  <si>
    <t xml:space="preserve">% of marriages consanguineous </t>
  </si>
  <si>
    <t>Maternal health</t>
  </si>
  <si>
    <t>Prenatal visits – at least 1 visit (%)</t>
  </si>
  <si>
    <t>94.0</t>
  </si>
  <si>
    <t>Prenatal visits – at least 4 visits (%)</t>
  </si>
  <si>
    <t>78.3</t>
  </si>
  <si>
    <t>Births attended by skilled health personnel (%)</t>
  </si>
  <si>
    <t>95.5</t>
  </si>
  <si>
    <t>Contraception prevalence rate (%)</t>
  </si>
  <si>
    <t>72.5</t>
  </si>
  <si>
    <t>Unmet need for family planning (%)</t>
  </si>
  <si>
    <t>8.9</t>
  </si>
  <si>
    <t>WHO, 2003</t>
  </si>
  <si>
    <t>Total fertility rate</t>
  </si>
  <si>
    <t>2.22</t>
  </si>
  <si>
    <t>% home births</t>
  </si>
  <si>
    <t>% births at health care services</t>
  </si>
  <si>
    <t>84.60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</si>
  <si>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</si>
  <si>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</si>
  <si>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</si>
  <si>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</si>
  <si>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</si>
  <si>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6690</t>
  </si>
  <si>
    <t>% population living on &lt; US$1 per day</t>
  </si>
  <si>
    <t>11</t>
  </si>
  <si>
    <t>Birth registration coverage (%)</t>
  </si>
  <si>
    <t>98.6</t>
  </si>
  <si>
    <t>WHO 2008</t>
  </si>
  <si>
    <t>Death registration coverage (%)</t>
  </si>
  <si>
    <t>50-74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</si>
  <si>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</si>
  <si>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</si>
  <si>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</si>
  <si>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</si>
  <si>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</si>
  <si>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</si>
  <si>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</si>
  <si>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</si>
  <si>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</si>
  <si>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466.6</t>
  </si>
  <si>
    <t>WHO 2011</t>
  </si>
  <si>
    <t>Total expenditure on health as percentage of GDP</t>
  </si>
  <si>
    <t>6.8</t>
  </si>
  <si>
    <t xml:space="preserve">Per capita government expenditure on health (PPP int. $) </t>
  </si>
  <si>
    <t>295.4</t>
  </si>
  <si>
    <t xml:space="preserve">External resources for health as percentage of total expenditure on health </t>
  </si>
  <si>
    <t>1.4</t>
  </si>
  <si>
    <t xml:space="preserve">General government expenditure on health as percentage of total expenditure on health  </t>
  </si>
  <si>
    <t>63.3</t>
  </si>
  <si>
    <t xml:space="preserve">Out-of-pocket expenditure as percentage of private expenditure on health </t>
  </si>
  <si>
    <t>88</t>
  </si>
  <si>
    <t xml:space="preserve">Private expenditure on health as percentage of total expenditure on health </t>
  </si>
  <si>
    <t>36.7</t>
  </si>
  <si>
    <t xml:space="preserve">General government expenditure on health as percentage of total government expenditure </t>
  </si>
  <si>
    <t>14.5</t>
  </si>
  <si>
    <t>Health Workforce</t>
  </si>
  <si>
    <t>Number of nursing and midwifery personnel</t>
  </si>
  <si>
    <t>2929</t>
  </si>
  <si>
    <t xml:space="preserve">Nursing and midwifery personnel density (per 10,000 population)  </t>
  </si>
  <si>
    <t>4.1</t>
  </si>
  <si>
    <t>Number of physicians</t>
  </si>
  <si>
    <t>11542</t>
  </si>
  <si>
    <t xml:space="preserve">Physician density (per 10 000 population) </t>
  </si>
  <si>
    <t>15.96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</si>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</sst>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310111</v>
      </c>
      <c r="C12" s="31">
        <v>296742</v>
      </c>
      <c r="D12" s="31">
        <v>606853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314297</v>
      </c>
      <c r="C13" s="31">
        <v>300491</v>
      </c>
      <c r="D13" s="31">
        <v>614788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372464</v>
      </c>
      <c r="C14" s="31">
        <v>357954</v>
      </c>
      <c r="D14" s="31">
        <v>730418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349342</v>
      </c>
      <c r="C15" s="31">
        <v>348305</v>
      </c>
      <c r="D15" s="31">
        <v>697647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267265</v>
      </c>
      <c r="C16" s="31">
        <v>298759</v>
      </c>
      <c r="D16" s="31">
        <v>566024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205743</v>
      </c>
      <c r="C17" s="31">
        <v>257268</v>
      </c>
      <c r="D17" s="31">
        <v>463011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180189</v>
      </c>
      <c r="C18" s="31">
        <v>233931</v>
      </c>
      <c r="D18" s="31">
        <v>414120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168528</v>
      </c>
      <c r="C19" s="31">
        <v>217480</v>
      </c>
      <c r="D19" s="31">
        <v>386008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147990</v>
      </c>
      <c r="C20" s="31">
        <v>191475</v>
      </c>
      <c r="D20" s="31">
        <v>339465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125671</v>
      </c>
      <c r="C21" s="31">
        <v>164002</v>
      </c>
      <c r="D21" s="31">
        <v>289673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107104</v>
      </c>
      <c r="C22" s="31">
        <v>137718</v>
      </c>
      <c r="D22" s="31">
        <v>244822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92551</v>
      </c>
      <c r="C23" s="31">
        <v>117628</v>
      </c>
      <c r="D23" s="31">
        <v>210179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77782</v>
      </c>
      <c r="C24" s="31">
        <v>98573</v>
      </c>
      <c r="D24" s="31">
        <v>176355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194706</v>
      </c>
      <c r="C25" s="31">
        <v>248933</v>
      </c>
      <c r="D25" s="31">
        <v>443639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2913743</v>
      </c>
      <c r="C26" s="33">
        <f>SUM(C12:C25)</f>
        <v>3269259</v>
      </c>
      <c r="D26" s="31">
        <v>6183002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1547218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125.686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13.1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15.2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113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114</v>
      </c>
      <c r="F67" s="53"/>
      <c r="G67" s="53"/>
    </row>
    <row r="68" spans="1:7" ht="12.75">
      <c r="A68" s="12" t="s">
        <v>115</v>
      </c>
      <c r="F68" s="72"/>
      <c r="G68" s="72"/>
    </row>
    <row r="69" spans="1:7" ht="12.75">
      <c r="A69" s="12" t="s">
        <v>116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117</v>
      </c>
    </row>
    <row r="5" spans="1:4" s="76" customFormat="1" ht="12.75" customHeight="1">
      <c r="A5" s="74" t="s">
        <v>118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119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120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121</v>
      </c>
      <c r="B12" s="80" t="s">
        <v>122</v>
      </c>
      <c r="C12" s="81" t="s">
        <v>123</v>
      </c>
      <c r="D12" s="48"/>
      <c r="E12" s="49"/>
      <c r="F12" s="48"/>
      <c r="G12" s="49"/>
    </row>
    <row r="13" spans="1:7" s="76" customFormat="1" ht="12.75">
      <c r="A13" s="55" t="s">
        <v>124</v>
      </c>
      <c r="B13" s="80" t="s">
        <v>125</v>
      </c>
      <c r="C13" s="81" t="s">
        <v>123</v>
      </c>
      <c r="D13" s="48"/>
      <c r="E13" s="49"/>
      <c r="F13" s="48"/>
      <c r="G13" s="49"/>
    </row>
    <row r="14" spans="1:7" s="76" customFormat="1" ht="12.75">
      <c r="A14" s="55" t="s">
        <v>126</v>
      </c>
      <c r="B14" s="80" t="s">
        <v>127</v>
      </c>
      <c r="C14" s="81" t="s">
        <v>123</v>
      </c>
      <c r="D14" s="48"/>
      <c r="E14" s="49"/>
      <c r="F14" s="48"/>
      <c r="G14" s="49"/>
    </row>
    <row r="15" spans="1:13" s="76" customFormat="1" ht="12.75">
      <c r="A15" s="55" t="s">
        <v>128</v>
      </c>
      <c r="B15" s="80" t="s">
        <v>129</v>
      </c>
      <c r="C15" s="81" t="s">
        <v>123</v>
      </c>
      <c r="D15" s="48"/>
      <c r="E15" s="49"/>
      <c r="F15" s="48"/>
      <c r="G15" s="49"/>
      <c r="M15" s="75"/>
    </row>
    <row r="16" spans="1:13" s="76" customFormat="1" ht="12.75">
      <c r="A16" s="55" t="s">
        <v>130</v>
      </c>
      <c r="B16" s="80" t="s">
        <v>131</v>
      </c>
      <c r="C16" s="81" t="s">
        <v>123</v>
      </c>
      <c r="D16" s="48"/>
      <c r="E16" s="49"/>
      <c r="F16" s="48"/>
      <c r="G16" s="49"/>
      <c r="M16" s="82"/>
    </row>
    <row r="17" spans="1:13" s="76" customFormat="1" ht="12.75">
      <c r="A17" s="55" t="s">
        <v>132</v>
      </c>
      <c r="B17" s="80" t="s">
        <v>133</v>
      </c>
      <c r="C17" s="81" t="s">
        <v>123</v>
      </c>
      <c r="D17" s="48"/>
      <c r="E17" s="49"/>
      <c r="F17" s="48"/>
      <c r="G17" s="49"/>
      <c r="M17" s="75"/>
    </row>
    <row r="18" spans="1:13" s="76" customFormat="1" ht="12.75">
      <c r="A18" s="55" t="s">
        <v>134</v>
      </c>
      <c r="B18" s="80" t="s">
        <v>135</v>
      </c>
      <c r="C18" s="81" t="s">
        <v>123</v>
      </c>
      <c r="D18" s="48"/>
      <c r="E18" s="49"/>
      <c r="F18" s="48"/>
      <c r="G18" s="49"/>
      <c r="M18" s="75"/>
    </row>
    <row r="19" spans="1:13" s="76" customFormat="1" ht="12.75">
      <c r="A19" s="55" t="s">
        <v>136</v>
      </c>
      <c r="B19" s="80" t="s">
        <v>137</v>
      </c>
      <c r="C19" s="81" t="s">
        <v>123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138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139</v>
      </c>
      <c r="B22" s="80" t="s">
        <v>140</v>
      </c>
      <c r="C22" s="81" t="s">
        <v>113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113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113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113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115</v>
      </c>
    </row>
    <row r="55" s="3" customFormat="1" ht="12.75">
      <c r="A55" s="3" t="s">
        <v>173</v>
      </c>
    </row>
    <row r="56" s="3" customFormat="1" ht="12.75">
      <c r="A56" s="3" t="s">
        <v>116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