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<sst xmlns="http://schemas.openxmlformats.org/spreadsheetml/2006/main" count="582" uniqueCount="370">
  <si>
    <t>PHG Needs Assessment Calculator</t>
  </si>
  <si>
    <t>Ethiopia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</si>
  <si>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</si>
  <si>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</si>
  <si>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</si>
  <si>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</si>
  <si>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</si>
  <si>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</si>
  <si>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</si>
  <si>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</si>
  <si>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</si>
  <si>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</si>
  <si>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</si>
  <si>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</si>
  <si>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</si>
  <si>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</si>
  <si>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</si>
  <si>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</si>
  <si>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</si>
  <si>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</si>
  <si>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</si>
  <si>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</si>
  <si>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</si>
  <si>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</si>
  <si>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</si>
  <si>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</si>
  <si>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</si>
  <si>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</si>
  <si>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</si>
  <si>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</si>
  <si>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</si>
  <si>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</si>
  <si>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</si>
  <si>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</si>
  <si>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</si>
  <si>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</si>
  <si>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</si>
  <si>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</si>
  <si>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</si>
  <si>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</si>
  <si>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</si>
  <si>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</si>
  <si>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</si>
  <si>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</si>
  <si>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</si>
  <si>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</si>
  <si>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</si>
  <si>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</si>
  <si>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</si>
  <si>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</si>
  <si>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</si>
  <si>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</si>
  <si>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</si>
  <si>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</si>
  <si>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</si>
  <si>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</si>
  <si>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</si>
  <si>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</si>
  <si>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</si>
  <si>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</si>
  <si>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</si>
  <si>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</si>
  <si>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</si>
  <si>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</si>
  <si>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</si>
  <si>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</si>
  <si>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</si>
  <si>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</si>
  <si>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</si>
  <si>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</si>
  <si>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</si>
  <si>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31</t>
  </si>
  <si>
    <t>Unicef, 2013</t>
  </si>
  <si>
    <t>Still birth rate (SB): Still births (SB) / year / 1000 total births</t>
  </si>
  <si>
    <t>25.62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</si>
  <si>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</si>
  <si>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</si>
  <si>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</si>
  <si>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</si>
  <si>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</si>
  <si>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</si>
  <si>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59.27</t>
  </si>
  <si>
    <t xml:space="preserve">% of marriages consanguineous </t>
  </si>
  <si>
    <t>Maternal health</t>
  </si>
  <si>
    <t>Prenatal visits – at least 1 visit (%)</t>
  </si>
  <si>
    <t>42.5</t>
  </si>
  <si>
    <t>Prenatal visits – at least 4 visits (%)</t>
  </si>
  <si>
    <t>19.1</t>
  </si>
  <si>
    <t>Births attended by skilled health personnel (%)</t>
  </si>
  <si>
    <t>10</t>
  </si>
  <si>
    <t>Contraception prevalence rate (%)</t>
  </si>
  <si>
    <t>28.6</t>
  </si>
  <si>
    <t>Unmet need for family planning (%)</t>
  </si>
  <si>
    <t>33.8</t>
  </si>
  <si>
    <t>WHO, 2005</t>
  </si>
  <si>
    <t>Total fertility rate</t>
  </si>
  <si>
    <t>4.05</t>
  </si>
  <si>
    <t>% home births</t>
  </si>
  <si>
    <t>% births at health care services</t>
  </si>
  <si>
    <t>9.90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</si>
  <si>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</si>
  <si>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</si>
  <si>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</si>
  <si>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</si>
  <si>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</si>
  <si>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1110</t>
  </si>
  <si>
    <t>% population living on &lt; US$1 per day</t>
  </si>
  <si>
    <t>39</t>
  </si>
  <si>
    <t>Birth registration coverage (%)</t>
  </si>
  <si>
    <t>6.6</t>
  </si>
  <si>
    <t>WHO 2005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</si>
  <si>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</si>
  <si>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</si>
  <si>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</si>
  <si>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</si>
  <si>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</si>
  <si>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</si>
  <si>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</si>
  <si>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</si>
  <si>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</si>
  <si>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</si>
  <si>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</t>
  </si>
  <si>
    <t>WHO 2011</t>
  </si>
  <si>
    <t>Total expenditure on health as percentage of GDP</t>
  </si>
  <si>
    <t>4.7</t>
  </si>
  <si>
    <t xml:space="preserve">Per capita government expenditure on health (PPP int. $) </t>
  </si>
  <si>
    <t>30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</si>
  <si>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</si>
  <si>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</si>
  <si>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57.7</t>
  </si>
  <si>
    <t xml:space="preserve">Out-of-pocket expenditure as percentage of private expenditure on health </t>
  </si>
  <si>
    <t>79.9</t>
  </si>
  <si>
    <t xml:space="preserve">Private expenditure on health as percentage of total expenditure on health </t>
  </si>
  <si>
    <t>42.3</t>
  </si>
  <si>
    <t xml:space="preserve">General government expenditure on health as percentage of total government expenditure </t>
  </si>
  <si>
    <t>14.6</t>
  </si>
  <si>
    <t>Health Workforce</t>
  </si>
  <si>
    <t>Number of nursing and midwifery personnel</t>
  </si>
  <si>
    <t>19158</t>
  </si>
  <si>
    <t>WHO, 2007</t>
  </si>
  <si>
    <t xml:space="preserve">Nursing and midwifery personnel density (per 10,000 population)  </t>
  </si>
  <si>
    <t>2.4</t>
  </si>
  <si>
    <t>Number of physicians</t>
  </si>
  <si>
    <t>1806</t>
  </si>
  <si>
    <t xml:space="preserve">Physician density (per 10 000 population) </t>
  </si>
  <si>
    <t>0.22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</si>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</sst>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6381651</v>
      </c>
      <c r="C12" s="31">
        <v>6252477</v>
      </c>
      <c r="D12" s="31">
        <v>12634128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5742553</v>
      </c>
      <c r="C13" s="31">
        <v>5632853</v>
      </c>
      <c r="D13" s="31">
        <v>11375405.999999998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4983414</v>
      </c>
      <c r="C14" s="31">
        <v>4877291</v>
      </c>
      <c r="D14" s="31">
        <v>9860705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4146348</v>
      </c>
      <c r="C15" s="31">
        <v>4032325</v>
      </c>
      <c r="D15" s="31">
        <v>8178673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3777710</v>
      </c>
      <c r="C16" s="31">
        <v>3664510</v>
      </c>
      <c r="D16" s="31">
        <v>7442220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3269384</v>
      </c>
      <c r="C17" s="31">
        <v>3177429</v>
      </c>
      <c r="D17" s="31">
        <v>6446813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2677364</v>
      </c>
      <c r="C18" s="31">
        <v>2660634</v>
      </c>
      <c r="D18" s="31">
        <v>5337998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2112022</v>
      </c>
      <c r="C19" s="31">
        <v>2181807</v>
      </c>
      <c r="D19" s="31">
        <v>4293829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1663907</v>
      </c>
      <c r="C20" s="31">
        <v>1783644</v>
      </c>
      <c r="D20" s="31">
        <v>3447551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1292456</v>
      </c>
      <c r="C21" s="31">
        <v>1435124</v>
      </c>
      <c r="D21" s="31">
        <v>2727580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1045893</v>
      </c>
      <c r="C22" s="31">
        <v>1148454</v>
      </c>
      <c r="D22" s="31">
        <v>2194347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844895</v>
      </c>
      <c r="C23" s="31">
        <v>895281</v>
      </c>
      <c r="D23" s="31">
        <v>1740176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649306</v>
      </c>
      <c r="C24" s="31">
        <v>673314</v>
      </c>
      <c r="D24" s="31">
        <v>1322620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1104095</v>
      </c>
      <c r="C25" s="31">
        <v>1114856</v>
      </c>
      <c r="D25" s="31">
        <v>2218951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39690998</v>
      </c>
      <c r="C26" s="33">
        <f>SUM(C12:C25)</f>
        <v>39529999</v>
      </c>
      <c r="D26" s="31">
        <v>79220997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17500349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2613.323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51.5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77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/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