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<sst xmlns="http://schemas.openxmlformats.org/spreadsheetml/2006/main" count="583" uniqueCount="367">
  <si>
    <t>PHG Needs Assessment Calculator</t>
  </si>
  <si>
    <t>Bahrain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</si>
  <si>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</si>
  <si>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</si>
  <si>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</si>
  <si>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</si>
  <si>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</si>
  <si>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</si>
  <si>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</si>
  <si>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</si>
  <si>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</si>
  <si>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</si>
  <si>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</si>
  <si>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</si>
  <si>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</si>
  <si>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</si>
  <si>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</si>
  <si>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</si>
  <si>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</si>
  <si>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</si>
  <si>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</si>
  <si>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</si>
  <si>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</si>
  <si>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</si>
  <si>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</si>
  <si>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</si>
  <si>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</si>
  <si>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</si>
  <si>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</si>
  <si>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</si>
  <si>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</si>
  <si>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</si>
  <si>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</si>
  <si>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</si>
  <si>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</si>
  <si>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</si>
  <si>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</si>
  <si>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</si>
  <si>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</si>
  <si>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</si>
  <si>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</si>
  <si>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</si>
  <si>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</si>
  <si>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</si>
  <si>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</si>
  <si>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</si>
  <si>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</si>
  <si>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</si>
  <si>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</si>
  <si>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</si>
  <si>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</si>
  <si>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</si>
  <si>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</si>
  <si>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</si>
  <si>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</si>
  <si>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</si>
  <si>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</si>
  <si>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</si>
  <si>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</si>
  <si>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</si>
  <si>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</si>
  <si>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</si>
  <si>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</si>
  <si>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</si>
  <si>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</si>
  <si>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</si>
  <si>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</si>
  <si>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</si>
  <si>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</si>
  <si>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</si>
  <si>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</si>
  <si>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</si>
  <si>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</si>
  <si>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</si>
  <si>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8.92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</si>
  <si>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</si>
  <si>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</si>
  <si>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</si>
  <si>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</si>
  <si>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</si>
  <si>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</si>
  <si>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75.06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</si>
  <si>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</si>
  <si>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</si>
  <si>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</si>
  <si>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</si>
  <si>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</si>
  <si>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</si>
  <si>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</si>
  <si>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97.4</t>
  </si>
  <si>
    <t>Contraception prevalence rate (%)</t>
  </si>
  <si>
    <t>Unmet need for family planning (%)</t>
  </si>
  <si>
    <t> </t>
  </si>
  <si>
    <t>Total fertility rate</t>
  </si>
  <si>
    <t>2.50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</si>
  <si>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</si>
  <si>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</si>
  <si>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</si>
  <si>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</si>
  <si>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</si>
  <si>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</si>
  <si>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</si>
  <si>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21240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</si>
  <si>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</si>
  <si>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</si>
  <si>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</si>
  <si>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</si>
  <si>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</si>
  <si>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</si>
  <si>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</si>
  <si>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</si>
  <si>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</si>
  <si>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</si>
  <si>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</si>
  <si>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</si>
  <si>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</si>
  <si>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</si>
  <si>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825.6</t>
  </si>
  <si>
    <t>WHO 2011</t>
  </si>
  <si>
    <t>Total expenditure on health as percentage of GDP</t>
  </si>
  <si>
    <t>3.8</t>
  </si>
  <si>
    <t xml:space="preserve">Per capita government expenditure on health (PPP int. $) </t>
  </si>
  <si>
    <t>586.4</t>
  </si>
  <si>
    <t xml:space="preserve">External resources for health as percentage of total expenditure on health </t>
  </si>
  <si>
    <t>34.6</t>
  </si>
  <si>
    <t xml:space="preserve">General government expenditure on health as percentage of total expenditure on health  </t>
  </si>
  <si>
    <t>71</t>
  </si>
  <si>
    <t xml:space="preserve">Out-of-pocket expenditure as percentage of private expenditure on health </t>
  </si>
  <si>
    <t>57.2</t>
  </si>
  <si>
    <t xml:space="preserve">Private expenditure on health as percentage of total expenditure on health </t>
  </si>
  <si>
    <t>29</t>
  </si>
  <si>
    <t xml:space="preserve">General government expenditure on health as percentage of total government expenditure </t>
  </si>
  <si>
    <t>9.2</t>
  </si>
  <si>
    <t>Health Workforce</t>
  </si>
  <si>
    <t>Number of nursing and midwifery personnel</t>
  </si>
  <si>
    <t>2856</t>
  </si>
  <si>
    <t>WHO, 2008</t>
  </si>
  <si>
    <t xml:space="preserve">Nursing and midwifery personnel density (per 10,000 population)  </t>
  </si>
  <si>
    <t>37.3</t>
  </si>
  <si>
    <t>Number of physicians</t>
  </si>
  <si>
    <t>1103</t>
  </si>
  <si>
    <t xml:space="preserve">Physician density (per 10 000 population) </t>
  </si>
  <si>
    <t>14.42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</si>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</sst>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45237</v>
      </c>
      <c r="C12" s="31">
        <v>43783</v>
      </c>
      <c r="D12" s="31">
        <v>89020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42565</v>
      </c>
      <c r="C13" s="31">
        <v>40360</v>
      </c>
      <c r="D13" s="31">
        <v>82925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38891</v>
      </c>
      <c r="C14" s="31">
        <v>36767</v>
      </c>
      <c r="D14" s="31">
        <v>75658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37322</v>
      </c>
      <c r="C15" s="31">
        <v>35391</v>
      </c>
      <c r="D15" s="31">
        <v>72713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66369</v>
      </c>
      <c r="C16" s="31">
        <v>46033</v>
      </c>
      <c r="D16" s="31">
        <v>112402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126829</v>
      </c>
      <c r="C17" s="31">
        <v>55403</v>
      </c>
      <c r="D17" s="31">
        <v>182232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111368</v>
      </c>
      <c r="C18" s="31">
        <v>50080</v>
      </c>
      <c r="D18" s="31">
        <v>161448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90595</v>
      </c>
      <c r="C19" s="31">
        <v>41134</v>
      </c>
      <c r="D19" s="31">
        <v>131729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71377</v>
      </c>
      <c r="C20" s="31">
        <v>34819</v>
      </c>
      <c r="D20" s="31">
        <v>106196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52303</v>
      </c>
      <c r="C21" s="31">
        <v>29168</v>
      </c>
      <c r="D21" s="31">
        <v>81471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39591</v>
      </c>
      <c r="C22" s="31">
        <v>20984</v>
      </c>
      <c r="D22" s="31">
        <v>60575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23044</v>
      </c>
      <c r="C23" s="31">
        <v>12105</v>
      </c>
      <c r="D23" s="31">
        <v>35149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10018</v>
      </c>
      <c r="C24" s="31">
        <v>6801</v>
      </c>
      <c r="D24" s="31">
        <v>16819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12905</v>
      </c>
      <c r="C25" s="31">
        <v>13329</v>
      </c>
      <c r="D25" s="31">
        <v>26234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768414</v>
      </c>
      <c r="C26" s="33">
        <f>SUM(C12:C25)</f>
        <v>466157</v>
      </c>
      <c r="D26" s="31">
        <v>1234571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262860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23.405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8.6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10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92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 t="s">
        <v>124</v>
      </c>
      <c r="C15" s="81" t="s">
        <v>118</v>
      </c>
      <c r="D15" s="48"/>
      <c r="E15" s="49"/>
      <c r="F15" s="48"/>
      <c r="G15" s="49"/>
      <c r="M15" s="75"/>
    </row>
    <row r="16" spans="1:13" s="76" customFormat="1" ht="12.75">
      <c r="A16" s="55" t="s">
        <v>125</v>
      </c>
      <c r="B16" s="80" t="s">
        <v>126</v>
      </c>
      <c r="C16" s="81" t="s">
        <v>118</v>
      </c>
      <c r="D16" s="48"/>
      <c r="E16" s="49"/>
      <c r="F16" s="48"/>
      <c r="G16" s="49"/>
      <c r="M16" s="82"/>
    </row>
    <row r="17" spans="1:13" s="76" customFormat="1" ht="12.75">
      <c r="A17" s="55" t="s">
        <v>127</v>
      </c>
      <c r="B17" s="80" t="s">
        <v>128</v>
      </c>
      <c r="C17" s="81" t="s">
        <v>118</v>
      </c>
      <c r="D17" s="48"/>
      <c r="E17" s="49"/>
      <c r="F17" s="48"/>
      <c r="G17" s="49"/>
      <c r="M17" s="75"/>
    </row>
    <row r="18" spans="1:13" s="76" customFormat="1" ht="12.75">
      <c r="A18" s="55" t="s">
        <v>129</v>
      </c>
      <c r="B18" s="80" t="s">
        <v>130</v>
      </c>
      <c r="C18" s="81" t="s">
        <v>118</v>
      </c>
      <c r="D18" s="48"/>
      <c r="E18" s="49"/>
      <c r="F18" s="48"/>
      <c r="G18" s="49"/>
      <c r="M18" s="75"/>
    </row>
    <row r="19" spans="1:13" s="76" customFormat="1" ht="12.75">
      <c r="A19" s="55" t="s">
        <v>131</v>
      </c>
      <c r="B19" s="80" t="s">
        <v>132</v>
      </c>
      <c r="C19" s="81" t="s">
        <v>118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133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134</v>
      </c>
      <c r="B22" s="80" t="s">
        <v>135</v>
      </c>
      <c r="C22" s="81" t="s">
        <v>136</v>
      </c>
      <c r="D22" s="48"/>
      <c r="E22" s="49"/>
      <c r="F22" s="48"/>
      <c r="G22" s="49"/>
    </row>
    <row r="23" spans="1:7" s="76" customFormat="1" ht="12.75">
      <c r="A23" s="55" t="s">
        <v>137</v>
      </c>
      <c r="B23" s="80" t="s">
        <v>138</v>
      </c>
      <c r="C23" s="81" t="s">
        <v>136</v>
      </c>
      <c r="D23" s="48"/>
      <c r="E23" s="49"/>
      <c r="F23" s="48"/>
      <c r="G23" s="49"/>
    </row>
    <row r="24" spans="1:7" s="76" customFormat="1" ht="12.75">
      <c r="A24" s="55" t="s">
        <v>139</v>
      </c>
      <c r="B24" s="80" t="s">
        <v>140</v>
      </c>
      <c r="C24" s="81" t="s">
        <v>136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136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169</v>
      </c>
    </row>
    <row r="56" s="3" customFormat="1" ht="12.75">
      <c r="A56" s="3" t="s">
        <v>111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