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<sst xmlns="http://schemas.openxmlformats.org/spreadsheetml/2006/main" count="269" uniqueCount="180">
  <si>
    <t>PHG Needs Assessment Calculator</t>
  </si>
  <si>
    <t>Tuvalu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</si>
  <si>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</si>
  <si>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</si>
  <si>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</si>
  <si>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</si>
  <si>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</si>
  <si>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</si>
  <si>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</si>
  <si>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</si>
  <si>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</si>
  <si>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</si>
  <si>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</si>
  <si>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</si>
  <si>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</si>
  <si>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</si>
  <si>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</si>
  <si>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</si>
  <si>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</si>
  <si>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</si>
  <si>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</si>
  <si>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</si>
  <si>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</si>
  <si>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</si>
  <si>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</si>
  <si>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</si>
  <si>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</si>
  <si>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</si>
  <si>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</si>
  <si>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</si>
  <si>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</si>
  <si>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</si>
  <si>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</si>
  <si>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</si>
  <si>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</si>
  <si>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</si>
  <si>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</si>
  <si>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</si>
  <si>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</si>
  <si>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</si>
  <si>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</si>
  <si>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</si>
  <si>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</si>
  <si>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</si>
  <si>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</si>
  <si>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</si>
  <si>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</si>
  <si>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</si>
  <si>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</si>
  <si>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</si>
  <si>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</si>
  <si>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</si>
  <si>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</si>
  <si>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</si>
  <si>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</si>
  <si>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</si>
  <si>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12.02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</si>
  <si>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</si>
  <si>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</si>
  <si>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</si>
  <si>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</si>
  <si>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</si>
  <si>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</si>
  <si>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</si>
  <si>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</si>
  <si>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</si>
  <si>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</si>
  <si>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97.4</t>
  </si>
  <si>
    <t>Prenatal visits – at least 4 visits (%)</t>
  </si>
  <si>
    <t>67.3</t>
  </si>
  <si>
    <t>Births attended by skilled health personnel (%)</t>
  </si>
  <si>
    <t>97.9</t>
  </si>
  <si>
    <t>Contraception prevalence rate (%)</t>
  </si>
  <si>
    <t>30.5</t>
  </si>
  <si>
    <t>Unmet need for family planning (%)</t>
  </si>
  <si>
    <t>24.2</t>
  </si>
  <si>
    <t>WHO, 2007</t>
  </si>
  <si>
    <t>Total fertility rate</t>
  </si>
  <si>
    <t>% home births</t>
  </si>
  <si>
    <t>% births at health care services</t>
  </si>
  <si>
    <t>93.00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</si>
  <si>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</si>
  <si>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</si>
  <si>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</si>
  <si>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</si>
  <si>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</si>
  <si>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</si>
  <si>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</si>
  <si>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</si>
  <si>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49.9</t>
  </si>
  <si>
    <t>WHO 2007</t>
  </si>
  <si>
    <t>Death registration coverage (%)</t>
  </si>
  <si>
    <t>&gt;75</t>
  </si>
  <si>
    <t>WHO, 2000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</si>
  <si>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</si>
  <si>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</si>
  <si>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</si>
  <si>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</si>
  <si>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</si>
  <si>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</si>
  <si>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</si>
  <si>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</si>
  <si>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468.8</t>
  </si>
  <si>
    <t>WHO 2011</t>
  </si>
  <si>
    <t>Total expenditure on health as percentage of GDP</t>
  </si>
  <si>
    <t>17.3</t>
  </si>
  <si>
    <t xml:space="preserve">Per capita government expenditure on health (PPP int. $) </t>
  </si>
  <si>
    <t>468.3</t>
  </si>
  <si>
    <t xml:space="preserve">External resources for health as percentage of total expenditure on health </t>
  </si>
  <si>
    <t/>
  </si>
  <si>
    <t xml:space="preserve">General government expenditure on health as percentage of total expenditure on health  </t>
  </si>
  <si>
    <t>99.9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</si>
  <si>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</si>
  <si>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</si>
  <si>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</si>
  <si>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0.1</t>
  </si>
  <si>
    <t xml:space="preserve">General government expenditure on health as percentage of total government expenditure </t>
  </si>
  <si>
    <t>18</t>
  </si>
  <si>
    <t>Health Workforce</t>
  </si>
  <si>
    <t>Number of nursing and midwifery personnel</t>
  </si>
  <si>
    <t>64</t>
  </si>
  <si>
    <t>WHO, 2008</t>
  </si>
  <si>
    <t xml:space="preserve">Nursing and midwifery personnel density (per 10,000 population)  </t>
  </si>
  <si>
    <t>58.2</t>
  </si>
  <si>
    <t>Number of physicians</t>
  </si>
  <si>
    <t>7</t>
  </si>
  <si>
    <t xml:space="preserve">Physician density (per 10 000 population) </t>
  </si>
  <si>
    <t>6.36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</si>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</sst>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620</v>
      </c>
      <c r="C12" s="24">
        <v>558</v>
      </c>
      <c r="D12" s="24">
        <v>1178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612</v>
      </c>
      <c r="C13" s="24">
        <v>589</v>
      </c>
      <c r="D13" s="24">
        <v>1201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591</v>
      </c>
      <c r="C14" s="24">
        <v>488</v>
      </c>
      <c r="D14" s="24">
        <v>1079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474</v>
      </c>
      <c r="C15" s="24">
        <v>352</v>
      </c>
      <c r="D15" s="24">
        <v>826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326</v>
      </c>
      <c r="C16" s="24">
        <v>356</v>
      </c>
      <c r="D16" s="24">
        <v>682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245</v>
      </c>
      <c r="C17" s="24">
        <v>278</v>
      </c>
      <c r="D17" s="24">
        <v>523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278</v>
      </c>
      <c r="C18" s="24">
        <v>267</v>
      </c>
      <c r="D18" s="24">
        <v>545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331</v>
      </c>
      <c r="C19" s="24">
        <v>353</v>
      </c>
      <c r="D19" s="24">
        <v>684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310</v>
      </c>
      <c r="C20" s="24">
        <v>387</v>
      </c>
      <c r="D20" s="24">
        <v>697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261</v>
      </c>
      <c r="C21" s="24">
        <v>319</v>
      </c>
      <c r="D21" s="24">
        <v>580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199</v>
      </c>
      <c r="C22" s="24">
        <v>268</v>
      </c>
      <c r="D22" s="24">
        <v>467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129</v>
      </c>
      <c r="C23" s="24">
        <v>147</v>
      </c>
      <c r="D23" s="24">
        <v>276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131</v>
      </c>
      <c r="C24" s="24">
        <v>149</v>
      </c>
      <c r="D24" s="24">
        <v>280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222</v>
      </c>
      <c r="C25" s="24">
        <v>321</v>
      </c>
      <c r="D25" s="24">
        <v>543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4729</v>
      </c>
      <c r="C26" s="26">
        <f>SUM(C12:C25)</f>
        <v>4832</v>
      </c>
      <c r="D26" s="24">
        <v>9561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1993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25.1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30.1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87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24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24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24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 t="s">
        <v>109</v>
      </c>
      <c r="C26" s="71" t="s">
        <v>109</v>
      </c>
      <c r="D26" s="41"/>
      <c r="E26" s="75"/>
      <c r="F26" s="41"/>
      <c r="G26" s="42"/>
    </row>
    <row r="27" spans="1:7" s="52" customFormat="1" ht="12.75">
      <c r="A27" s="48" t="s">
        <v>129</v>
      </c>
      <c r="B27" s="74" t="s">
        <v>109</v>
      </c>
      <c r="C27" s="71" t="s">
        <v>109</v>
      </c>
      <c r="D27" s="41"/>
      <c r="E27" s="75"/>
      <c r="F27" s="41"/>
      <c r="G27" s="42"/>
    </row>
    <row r="28" spans="1:7" s="52" customFormat="1" ht="12.75">
      <c r="A28" s="48" t="s">
        <v>130</v>
      </c>
      <c r="B28" s="74" t="s">
        <v>109</v>
      </c>
      <c r="C28" s="71" t="s">
        <v>109</v>
      </c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 t="s">
        <v>109</v>
      </c>
      <c r="C36" s="71" t="s">
        <v>109</v>
      </c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24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