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<sst xmlns="http://schemas.openxmlformats.org/spreadsheetml/2006/main" count="260" uniqueCount="180">
  <si>
    <t>PHG Needs Assessment Calculator</t>
  </si>
  <si>
    <t>Peru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</si>
  <si>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</si>
  <si>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</si>
  <si>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</si>
  <si>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</si>
  <si>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</si>
  <si>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</si>
  <si>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</si>
  <si>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</si>
  <si>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</si>
  <si>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</si>
  <si>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</si>
  <si>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</si>
  <si>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</si>
  <si>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</si>
  <si>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</si>
  <si>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</si>
  <si>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</si>
  <si>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</si>
  <si>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</si>
  <si>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</si>
  <si>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</si>
  <si>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</si>
  <si>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</si>
  <si>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</si>
  <si>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</si>
  <si>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</si>
  <si>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</si>
  <si>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</si>
  <si>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</si>
  <si>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</si>
  <si>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</si>
  <si>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</si>
  <si>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</si>
  <si>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</si>
  <si>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</si>
  <si>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</si>
  <si>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</si>
  <si>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</si>
  <si>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</si>
  <si>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</si>
  <si>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</si>
  <si>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</si>
  <si>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</si>
  <si>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</si>
  <si>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</si>
  <si>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</si>
  <si>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</si>
  <si>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</si>
  <si>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</si>
  <si>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</si>
  <si>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</si>
  <si>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</si>
  <si>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</si>
  <si>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 (SB): Still births (SB) / year / 1000 total births</t>
  </si>
  <si>
    <t>9.91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</si>
  <si>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</si>
  <si>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</si>
  <si>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</si>
  <si>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</si>
  <si>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</si>
  <si>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</si>
  <si>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73.99</t>
  </si>
  <si>
    <t xml:space="preserve">% of marriages consanguineous </t>
  </si>
  <si>
    <t>Maternal health</t>
  </si>
  <si>
    <t>Prenatal visits – at least 1 visit (%)</t>
  </si>
  <si>
    <t>95.4</t>
  </si>
  <si>
    <t>Prenatal visits – at least 4 visits (%)</t>
  </si>
  <si>
    <t>94.2</t>
  </si>
  <si>
    <t>Births attended by skilled health personnel (%)</t>
  </si>
  <si>
    <t>85</t>
  </si>
  <si>
    <t>Contraception prevalence rate (%)</t>
  </si>
  <si>
    <t>75.4</t>
  </si>
  <si>
    <t>Unmet need for family planning (%)</t>
  </si>
  <si>
    <t>7.2</t>
  </si>
  <si>
    <t>Total fertility rate</t>
  </si>
  <si>
    <t>2.46</t>
  </si>
  <si>
    <t>% home births</t>
  </si>
  <si>
    <t>% births at health care services</t>
  </si>
  <si>
    <t>85.10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</si>
  <si>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</si>
  <si>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</si>
  <si>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</si>
  <si>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</si>
  <si>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</si>
  <si>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10160</t>
  </si>
  <si>
    <t>% population living on &lt; US$1 per day</t>
  </si>
  <si>
    <t>7.9</t>
  </si>
  <si>
    <t>Birth registration coverage (%)</t>
  </si>
  <si>
    <t>92.9</t>
  </si>
  <si>
    <t>WHO 2007</t>
  </si>
  <si>
    <t>Death registration coverage (%)</t>
  </si>
  <si>
    <t>50-74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</si>
  <si>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</si>
  <si>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</si>
  <si>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</si>
  <si>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</si>
  <si>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</si>
  <si>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</si>
  <si>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</si>
  <si>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</si>
  <si>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</si>
  <si>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496.2</t>
  </si>
  <si>
    <t>WHO 2011</t>
  </si>
  <si>
    <t>Total expenditure on health as percentage of GDP</t>
  </si>
  <si>
    <t>4.8</t>
  </si>
  <si>
    <t xml:space="preserve">Per capita government expenditure on health (PPP int. $) </t>
  </si>
  <si>
    <t>278.5</t>
  </si>
  <si>
    <t xml:space="preserve">External resources for health as percentage of total expenditure on health </t>
  </si>
  <si>
    <t>1.1</t>
  </si>
  <si>
    <t xml:space="preserve">General government expenditure on health as percentage of total expenditure on health  </t>
  </si>
  <si>
    <t>56.1</t>
  </si>
  <si>
    <t xml:space="preserve">Out-of-pocket expenditure as percentage of private expenditure on health </t>
  </si>
  <si>
    <t>87.4</t>
  </si>
  <si>
    <t xml:space="preserve">Private expenditure on health as percentage of total expenditure on health </t>
  </si>
  <si>
    <t>43.9</t>
  </si>
  <si>
    <t xml:space="preserve">General government expenditure on health as percentage of total government expenditure </t>
  </si>
  <si>
    <t>15</t>
  </si>
  <si>
    <t>Health Workforce</t>
  </si>
  <si>
    <t>Number of nursing and midwifery personnel</t>
  </si>
  <si>
    <t>37672</t>
  </si>
  <si>
    <t xml:space="preserve">Nursing and midwifery personnel density (per 10,000 population)  </t>
  </si>
  <si>
    <t>12.7</t>
  </si>
  <si>
    <t>Number of physicians</t>
  </si>
  <si>
    <t>27272</t>
  </si>
  <si>
    <t xml:space="preserve">Physician density (per 10 000 population) </t>
  </si>
  <si>
    <t>9.2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</si>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</sst>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1501786</v>
      </c>
      <c r="C12" s="24">
        <v>1441419</v>
      </c>
      <c r="D12" s="24">
        <v>2943205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1495235</v>
      </c>
      <c r="C13" s="24">
        <v>1440624</v>
      </c>
      <c r="D13" s="24">
        <v>2935859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1485433</v>
      </c>
      <c r="C14" s="24">
        <v>1438126</v>
      </c>
      <c r="D14" s="24">
        <v>2923559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1470281</v>
      </c>
      <c r="C15" s="24">
        <v>1427628</v>
      </c>
      <c r="D15" s="24">
        <v>2897909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1395545</v>
      </c>
      <c r="C16" s="24">
        <v>1363785</v>
      </c>
      <c r="D16" s="24">
        <v>2759330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1268152</v>
      </c>
      <c r="C17" s="24">
        <v>1245965</v>
      </c>
      <c r="D17" s="24">
        <v>2514117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1183079</v>
      </c>
      <c r="C18" s="24">
        <v>1166416</v>
      </c>
      <c r="D18" s="24">
        <v>2349495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1045977</v>
      </c>
      <c r="C19" s="24">
        <v>1037209</v>
      </c>
      <c r="D19" s="24">
        <v>2083186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910967</v>
      </c>
      <c r="C20" s="24">
        <v>910032</v>
      </c>
      <c r="D20" s="24">
        <v>1820999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787731</v>
      </c>
      <c r="C21" s="24">
        <v>794522</v>
      </c>
      <c r="D21" s="24">
        <v>1582253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644859</v>
      </c>
      <c r="C22" s="24">
        <v>659514</v>
      </c>
      <c r="D22" s="24">
        <v>1304373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521555</v>
      </c>
      <c r="C23" s="24">
        <v>541394</v>
      </c>
      <c r="D23" s="24">
        <v>1062949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405382</v>
      </c>
      <c r="C24" s="24">
        <v>428738</v>
      </c>
      <c r="D24" s="24">
        <v>834120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819414</v>
      </c>
      <c r="C25" s="24">
        <v>966926</v>
      </c>
      <c r="D25" s="24">
        <v>1786340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14935396</v>
      </c>
      <c r="C26" s="26">
        <f>SUM(C12:C25)</f>
        <v>14862298</v>
      </c>
      <c r="D26" s="24">
        <v>29797694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7151035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590.552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14.1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18.1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57</v>
      </c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88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89</v>
      </c>
      <c r="B64" s="59" t="s">
        <v>90</v>
      </c>
      <c r="C64" s="60" t="s">
        <v>91</v>
      </c>
      <c r="D64" s="61"/>
      <c r="E64" s="62"/>
      <c r="F64" s="41"/>
      <c r="G64" s="42"/>
    </row>
    <row r="65" spans="1:256" s="63" customFormat="1" ht="12.75">
      <c r="A65" s="38" t="s">
        <v>92</v>
      </c>
      <c r="B65" s="59" t="s">
        <v>93</v>
      </c>
      <c r="C65" s="60" t="s">
        <v>94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 t="s">
        <v>110</v>
      </c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57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57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57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57</v>
      </c>
      <c r="D25" s="41"/>
      <c r="E25" s="42"/>
      <c r="F25" s="41"/>
      <c r="G25" s="42"/>
    </row>
    <row r="26" spans="1:7" s="52" customFormat="1" ht="12.75">
      <c r="A26" s="48" t="s">
        <v>128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129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130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154</v>
      </c>
    </row>
    <row r="56" ht="12.75">
      <c r="A56" s="1" t="s">
        <v>97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12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