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<sst xmlns="http://schemas.openxmlformats.org/spreadsheetml/2006/main" count="259" uniqueCount="180">
  <si>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</si>
  <si>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Guyana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</si>
  <si>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</si>
  <si>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</si>
  <si>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</si>
  <si>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</si>
  <si>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</si>
  <si>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</si>
  <si>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</si>
  <si>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</si>
  <si>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</si>
  <si>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</si>
  <si>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</si>
  <si>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</si>
  <si>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</si>
  <si>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</si>
  <si>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</si>
  <si>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</si>
  <si>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</si>
  <si>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</si>
  <si>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</si>
  <si>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</si>
  <si>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</si>
  <si>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</si>
  <si>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</si>
  <si>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</si>
  <si>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</si>
  <si>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</si>
  <si>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</si>
  <si>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</si>
  <si>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</si>
  <si>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</si>
  <si>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</si>
  <si>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</si>
  <si>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</si>
  <si>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</si>
  <si>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</si>
  <si>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</si>
  <si>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</si>
  <si>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</si>
  <si>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</si>
  <si>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</si>
  <si>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</si>
  <si>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</si>
  <si>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</si>
  <si>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</si>
  <si>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</si>
  <si>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</si>
  <si>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</si>
  <si>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</si>
  <si>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</si>
  <si>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</si>
  <si>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</si>
  <si>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</si>
  <si>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</si>
  <si>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</si>
  <si>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16.85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</si>
  <si>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</si>
  <si>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</si>
  <si>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</si>
  <si>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</si>
  <si>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</si>
  <si>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</si>
  <si>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69.93</t>
  </si>
  <si>
    <t xml:space="preserve">% of marriages consanguineous </t>
  </si>
  <si>
    <t>Maternal health</t>
  </si>
  <si>
    <t>Prenatal visits – at least 1 visit (%)</t>
  </si>
  <si>
    <t>92.1</t>
  </si>
  <si>
    <t>Prenatal visits – at least 4 visits (%)</t>
  </si>
  <si>
    <t>78.5</t>
  </si>
  <si>
    <t>Births attended by skilled health personnel (%)</t>
  </si>
  <si>
    <t>91.9</t>
  </si>
  <si>
    <t>Contraception prevalence rate (%)</t>
  </si>
  <si>
    <t>42.5</t>
  </si>
  <si>
    <t>Unmet need for family planning (%)</t>
  </si>
  <si>
    <t> </t>
  </si>
  <si>
    <t>Total fertility rate</t>
  </si>
  <si>
    <t>2.23</t>
  </si>
  <si>
    <t>% home births</t>
  </si>
  <si>
    <t>% births at health care services</t>
  </si>
  <si>
    <t>89.00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</si>
  <si>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</si>
  <si>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</si>
  <si>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</si>
  <si>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</si>
  <si>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</si>
  <si>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3460</t>
  </si>
  <si>
    <t>% population living on &lt; US$1 per day</t>
  </si>
  <si>
    <t>Birth registration coverage (%)</t>
  </si>
  <si>
    <t>87.9</t>
  </si>
  <si>
    <t>WHO 2009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</si>
  <si>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</si>
  <si>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</si>
  <si>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</si>
  <si>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</si>
  <si>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</si>
  <si>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</si>
  <si>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</si>
  <si>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</si>
  <si>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</si>
  <si>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</si>
  <si>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</si>
  <si>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230.4</t>
  </si>
  <si>
    <t>WHO 2011</t>
  </si>
  <si>
    <t>Total expenditure on health as percentage of GDP</t>
  </si>
  <si>
    <t>5.9</t>
  </si>
  <si>
    <t xml:space="preserve">Per capita government expenditure on health (PPP int. $) </t>
  </si>
  <si>
    <t>182.3</t>
  </si>
  <si>
    <t xml:space="preserve">External resources for health as percentage of total expenditure on health </t>
  </si>
  <si>
    <t>18.9</t>
  </si>
  <si>
    <t xml:space="preserve">General government expenditure on health as percentage of total expenditure on health  </t>
  </si>
  <si>
    <t>79.1</t>
  </si>
  <si>
    <t xml:space="preserve">Out-of-pocket expenditure as percentage of private expenditure on health </t>
  </si>
  <si>
    <t>86.1</t>
  </si>
  <si>
    <t xml:space="preserve">Private expenditure on health as percentage of total expenditure on health </t>
  </si>
  <si>
    <t>20.9</t>
  </si>
  <si>
    <t xml:space="preserve">General government expenditure on health as percentage of total government expenditure </t>
  </si>
  <si>
    <t>16.2</t>
  </si>
  <si>
    <t>Health Workforce</t>
  </si>
  <si>
    <t>Number of nursing and midwifery personnel</t>
  </si>
  <si>
    <t>1738</t>
  </si>
  <si>
    <t>WHO, 2000</t>
  </si>
  <si>
    <t xml:space="preserve">Nursing and midwifery personnel density (per 10,000 population)  </t>
  </si>
  <si>
    <t>22.9</t>
  </si>
  <si>
    <t>Number of physicians</t>
  </si>
  <si>
    <t>366</t>
  </si>
  <si>
    <t xml:space="preserve">Physician density (per 10 000 population) </t>
  </si>
  <si>
    <t>4.8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</si>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</sst>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34029</v>
      </c>
      <c r="C12" s="24">
        <v>33673</v>
      </c>
      <c r="D12" s="24">
        <v>67702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32778</v>
      </c>
      <c r="C13" s="24">
        <v>32423</v>
      </c>
      <c r="D13" s="24">
        <v>65201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39978</v>
      </c>
      <c r="C14" s="24">
        <v>37943</v>
      </c>
      <c r="D14" s="24">
        <v>77921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43487</v>
      </c>
      <c r="C15" s="24">
        <v>41518</v>
      </c>
      <c r="D15" s="24">
        <v>85005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34877</v>
      </c>
      <c r="C16" s="24">
        <v>34545</v>
      </c>
      <c r="D16" s="24">
        <v>69422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26816</v>
      </c>
      <c r="C17" s="24">
        <v>28694</v>
      </c>
      <c r="D17" s="24">
        <v>55510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27189</v>
      </c>
      <c r="C18" s="24">
        <v>27635</v>
      </c>
      <c r="D18" s="24">
        <v>54824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27764</v>
      </c>
      <c r="C19" s="24">
        <v>25690</v>
      </c>
      <c r="D19" s="24">
        <v>53454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27112</v>
      </c>
      <c r="C20" s="24">
        <v>25322</v>
      </c>
      <c r="D20" s="24">
        <v>52434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25775</v>
      </c>
      <c r="C21" s="24">
        <v>24914</v>
      </c>
      <c r="D21" s="24">
        <v>50689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22163</v>
      </c>
      <c r="C22" s="24">
        <v>23275</v>
      </c>
      <c r="D22" s="24">
        <v>45438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17672</v>
      </c>
      <c r="C23" s="24">
        <v>17488</v>
      </c>
      <c r="D23" s="24">
        <v>35160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13995</v>
      </c>
      <c r="C24" s="24">
        <v>13878</v>
      </c>
      <c r="D24" s="24">
        <v>27873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19426</v>
      </c>
      <c r="C25" s="24">
        <v>24837</v>
      </c>
      <c r="D25" s="24">
        <v>44263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393061</v>
      </c>
      <c r="C26" s="26">
        <f>SUM(C12:C25)</f>
        <v>391835</v>
      </c>
      <c r="D26" s="24">
        <v>784896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183404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13.466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29.4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35.9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