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<sst xmlns="http://schemas.openxmlformats.org/spreadsheetml/2006/main" count="260" uniqueCount="181">
  <si>
    <t>PHG Needs Assessment Calculator</t>
  </si>
  <si>
    <t>Ecuador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</si>
  <si>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</si>
  <si>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</si>
  <si>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</si>
  <si>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</si>
  <si>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</si>
  <si>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</si>
  <si>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</si>
  <si>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</si>
  <si>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</si>
  <si>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</si>
  <si>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</si>
  <si>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</si>
  <si>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</si>
  <si>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</si>
  <si>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</si>
  <si>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</si>
  <si>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</si>
  <si>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</si>
  <si>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</si>
  <si>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</si>
  <si>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</si>
  <si>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</si>
  <si>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</si>
  <si>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</si>
  <si>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</si>
  <si>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</si>
  <si>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</si>
  <si>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</si>
  <si>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</si>
  <si>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</si>
  <si>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</si>
  <si>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</si>
  <si>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</si>
  <si>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</si>
  <si>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</si>
  <si>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</si>
  <si>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</si>
  <si>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</si>
  <si>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</si>
  <si>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</si>
  <si>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</si>
  <si>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</si>
  <si>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</si>
  <si>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</si>
  <si>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</si>
  <si>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</si>
  <si>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</si>
  <si>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</si>
  <si>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</si>
  <si>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</si>
  <si>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</si>
  <si>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</si>
  <si>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</si>
  <si>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</si>
  <si>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11.81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</si>
  <si>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</si>
  <si>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</si>
  <si>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</si>
  <si>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</si>
  <si>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</si>
  <si>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</si>
  <si>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75.63</t>
  </si>
  <si>
    <t xml:space="preserve">% of marriages consanguineous </t>
  </si>
  <si>
    <t>Maternal health</t>
  </si>
  <si>
    <t>Prenatal visits – at least 1 visit (%)</t>
  </si>
  <si>
    <t>84.2</t>
  </si>
  <si>
    <t>Prenatal visits – at least 4 visits (%)</t>
  </si>
  <si>
    <t>57.5</t>
  </si>
  <si>
    <t>Births attended by skilled health personnel (%)</t>
  </si>
  <si>
    <t>98.2</t>
  </si>
  <si>
    <t>Contraception prevalence rate (%)</t>
  </si>
  <si>
    <t>72.7</t>
  </si>
  <si>
    <t>Unmet need for family planning (%)</t>
  </si>
  <si>
    <t>7.4</t>
  </si>
  <si>
    <t>WHO, 2004</t>
  </si>
  <si>
    <t>Total fertility rate</t>
  </si>
  <si>
    <t>2.44</t>
  </si>
  <si>
    <t>% home births</t>
  </si>
  <si>
    <t>% births at health care services</t>
  </si>
  <si>
    <t>84.60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</si>
  <si>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</si>
  <si>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</si>
  <si>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</si>
  <si>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</si>
  <si>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</si>
  <si>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8310</t>
  </si>
  <si>
    <t>% population living on &lt; US$1 per day</t>
  </si>
  <si>
    <t>4.7</t>
  </si>
  <si>
    <t>Birth registration coverage (%)</t>
  </si>
  <si>
    <t>90</t>
  </si>
  <si>
    <t>WHO 2010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</si>
  <si>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</si>
  <si>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</si>
  <si>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</si>
  <si>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</si>
  <si>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</si>
  <si>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</si>
  <si>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</si>
  <si>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</si>
  <si>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</si>
  <si>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</si>
  <si>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615.8</t>
  </si>
  <si>
    <t>WHO 2011</t>
  </si>
  <si>
    <t>Total expenditure on health as percentage of GDP</t>
  </si>
  <si>
    <t>7.3</t>
  </si>
  <si>
    <t xml:space="preserve">Per capita government expenditure on health (PPP int. $) </t>
  </si>
  <si>
    <t>252.5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</si>
  <si>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</si>
  <si>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</si>
  <si>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</si>
  <si>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41</t>
  </si>
  <si>
    <t xml:space="preserve">Out-of-pocket expenditure as percentage of private expenditure on health </t>
  </si>
  <si>
    <t>83.7</t>
  </si>
  <si>
    <t xml:space="preserve">Private expenditure on health as percentage of total expenditure on health </t>
  </si>
  <si>
    <t>59</t>
  </si>
  <si>
    <t xml:space="preserve">General government expenditure on health as percentage of total government expenditure </t>
  </si>
  <si>
    <t>6.2</t>
  </si>
  <si>
    <t>Health Workforce</t>
  </si>
  <si>
    <t>Number of nursing and midwifery personnel</t>
  </si>
  <si>
    <t>20586</t>
  </si>
  <si>
    <t>WHO, 2000</t>
  </si>
  <si>
    <t xml:space="preserve">Nursing and midwifery personnel density (per 10,000 population)  </t>
  </si>
  <si>
    <t>16.6</t>
  </si>
  <si>
    <t>Number of physicians</t>
  </si>
  <si>
    <t>18335</t>
  </si>
  <si>
    <t xml:space="preserve">Physician density (per 10 000 population) </t>
  </si>
  <si>
    <t>14.8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</si>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</sst>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744305</v>
      </c>
      <c r="C12" s="24">
        <v>717972</v>
      </c>
      <c r="D12" s="24">
        <v>1462277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773890</v>
      </c>
      <c r="C13" s="24">
        <v>752916</v>
      </c>
      <c r="D13" s="24">
        <v>1526806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782977</v>
      </c>
      <c r="C14" s="24">
        <v>756365</v>
      </c>
      <c r="D14" s="24">
        <v>1539342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713548</v>
      </c>
      <c r="C15" s="24">
        <v>705989</v>
      </c>
      <c r="D15" s="24">
        <v>1419537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639140</v>
      </c>
      <c r="C16" s="24">
        <v>652986</v>
      </c>
      <c r="D16" s="24">
        <v>1292126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586950</v>
      </c>
      <c r="C17" s="24">
        <v>613614</v>
      </c>
      <c r="D17" s="24">
        <v>1200564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520891</v>
      </c>
      <c r="C18" s="24">
        <v>546398</v>
      </c>
      <c r="D18" s="24">
        <v>1067289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456202</v>
      </c>
      <c r="C19" s="24">
        <v>482524</v>
      </c>
      <c r="D19" s="24">
        <v>938726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399230</v>
      </c>
      <c r="C20" s="24">
        <v>419772</v>
      </c>
      <c r="D20" s="24">
        <v>819002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366448</v>
      </c>
      <c r="C21" s="24">
        <v>383693</v>
      </c>
      <c r="D21" s="24">
        <v>750141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298728</v>
      </c>
      <c r="C22" s="24">
        <v>311404</v>
      </c>
      <c r="D22" s="24">
        <v>610132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253106</v>
      </c>
      <c r="C23" s="24">
        <v>262787</v>
      </c>
      <c r="D23" s="24">
        <v>515893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196414</v>
      </c>
      <c r="C24" s="24">
        <v>204345</v>
      </c>
      <c r="D24" s="24">
        <v>400759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445854</v>
      </c>
      <c r="C25" s="24">
        <v>495051</v>
      </c>
      <c r="D25" s="24">
        <v>940905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7177683</v>
      </c>
      <c r="C26" s="26">
        <f>SUM(C12:C25)</f>
        <v>7305816</v>
      </c>
      <c r="D26" s="24">
        <v>14483499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3421283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297.868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19.6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22.8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