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<sst xmlns="http://schemas.openxmlformats.org/spreadsheetml/2006/main" count="259" uniqueCount="176">
  <si>
    <t>PHG Needs Assessment Calculator</t>
  </si>
  <si>
    <t>Belgium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</si>
  <si>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</si>
  <si>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</si>
  <si>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</si>
  <si>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</si>
  <si>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</si>
  <si>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</si>
  <si>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</si>
  <si>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</si>
  <si>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</si>
  <si>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</si>
  <si>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</si>
  <si>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</si>
  <si>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</si>
  <si>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</si>
  <si>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</si>
  <si>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</si>
  <si>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</si>
  <si>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</si>
  <si>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</si>
  <si>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</si>
  <si>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</si>
  <si>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</si>
  <si>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</si>
  <si>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</si>
  <si>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</si>
  <si>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</si>
  <si>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</si>
  <si>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</si>
  <si>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</si>
  <si>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</si>
  <si>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</si>
  <si>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</si>
  <si>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</si>
  <si>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</si>
  <si>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</si>
  <si>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</si>
  <si>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</si>
  <si>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</si>
  <si>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</si>
  <si>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</si>
  <si>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</si>
  <si>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</si>
  <si>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</si>
  <si>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</si>
  <si>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</si>
  <si>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</si>
  <si>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</si>
  <si>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</si>
  <si>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</si>
  <si>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</si>
  <si>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</si>
  <si>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</si>
  <si>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</si>
  <si>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</si>
  <si>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3.08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</si>
  <si>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</si>
  <si>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</si>
  <si>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</si>
  <si>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</si>
  <si>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</si>
  <si>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</si>
  <si>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80.01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</si>
  <si>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</si>
  <si>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</si>
  <si>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</si>
  <si>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</si>
  <si>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</si>
  <si>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</si>
  <si>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</si>
  <si>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74.6</t>
  </si>
  <si>
    <t>Unmet need for family planning (%)</t>
  </si>
  <si>
    <t> </t>
  </si>
  <si>
    <t>Total fertility rate</t>
  </si>
  <si>
    <t>1.83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</si>
  <si>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</si>
  <si>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</si>
  <si>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</si>
  <si>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</si>
  <si>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</si>
  <si>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</si>
  <si>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</si>
  <si>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39300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</si>
  <si>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</si>
  <si>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</si>
  <si>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</si>
  <si>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</si>
  <si>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</si>
  <si>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</si>
  <si>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</si>
  <si>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</si>
  <si>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</si>
  <si>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</si>
  <si>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</si>
  <si>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</si>
  <si>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</si>
  <si>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</si>
  <si>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</si>
  <si>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4119</t>
  </si>
  <si>
    <t>Total expenditure on health as percentage of GDP</t>
  </si>
  <si>
    <t>10.6</t>
  </si>
  <si>
    <t xml:space="preserve">Per capita government expenditure on health (PPP int. $) </t>
  </si>
  <si>
    <t>3128.2</t>
  </si>
  <si>
    <t xml:space="preserve">External resources for health as percentage of total expenditure on health </t>
  </si>
  <si>
    <t>9.2</t>
  </si>
  <si>
    <t xml:space="preserve">General government expenditure on health as percentage of total expenditure on health  </t>
  </si>
  <si>
    <t>75.9</t>
  </si>
  <si>
    <t xml:space="preserve">Out-of-pocket expenditure as percentage of private expenditure on health </t>
  </si>
  <si>
    <t>79.5</t>
  </si>
  <si>
    <t xml:space="preserve">Private expenditure on health as percentage of total expenditure on health </t>
  </si>
  <si>
    <t>24.1</t>
  </si>
  <si>
    <t xml:space="preserve">General government expenditure on health as percentage of total government expenditure </t>
  </si>
  <si>
    <t>15.1</t>
  </si>
  <si>
    <t>Health Workforce</t>
  </si>
  <si>
    <t>Number of nursing and midwifery personnel</t>
  </si>
  <si>
    <t>3085</t>
  </si>
  <si>
    <t>WHO, 2008</t>
  </si>
  <si>
    <t xml:space="preserve">Nursing and midwifery personnel density (per 10,000 population)  </t>
  </si>
  <si>
    <t>3</t>
  </si>
  <si>
    <t>Number of physicians</t>
  </si>
  <si>
    <t>31274</t>
  </si>
  <si>
    <t xml:space="preserve">Physician density (per 10 000 population) </t>
  </si>
  <si>
    <t>29.87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</si>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</sst>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321754</v>
      </c>
      <c r="C12" s="24">
        <v>306980</v>
      </c>
      <c r="D12" s="24">
        <v>628734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304872</v>
      </c>
      <c r="C13" s="24">
        <v>291634</v>
      </c>
      <c r="D13" s="24">
        <v>596506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309825</v>
      </c>
      <c r="C14" s="24">
        <v>297169</v>
      </c>
      <c r="D14" s="24">
        <v>606994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332183</v>
      </c>
      <c r="C15" s="24">
        <v>318449</v>
      </c>
      <c r="D15" s="24">
        <v>650632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331542</v>
      </c>
      <c r="C16" s="24">
        <v>329176</v>
      </c>
      <c r="D16" s="24">
        <v>660718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345261</v>
      </c>
      <c r="C17" s="24">
        <v>346448</v>
      </c>
      <c r="D17" s="24">
        <v>691709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351200</v>
      </c>
      <c r="C18" s="24">
        <v>346856</v>
      </c>
      <c r="D18" s="24">
        <v>698056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378010</v>
      </c>
      <c r="C19" s="24">
        <v>369716</v>
      </c>
      <c r="D19" s="24">
        <v>747726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400823</v>
      </c>
      <c r="C20" s="24">
        <v>388931</v>
      </c>
      <c r="D20" s="24">
        <v>789754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413826</v>
      </c>
      <c r="C21" s="24">
        <v>406241</v>
      </c>
      <c r="D21" s="24">
        <v>820067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384169</v>
      </c>
      <c r="C22" s="24">
        <v>383358</v>
      </c>
      <c r="D22" s="24">
        <v>767527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343475</v>
      </c>
      <c r="C23" s="24">
        <v>345976</v>
      </c>
      <c r="D23" s="24">
        <v>689451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311066</v>
      </c>
      <c r="C24" s="24">
        <v>320806</v>
      </c>
      <c r="D24" s="24">
        <v>631872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784215</v>
      </c>
      <c r="C25" s="24">
        <v>1075944</v>
      </c>
      <c r="D25" s="24">
        <v>1860159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5312221</v>
      </c>
      <c r="C26" s="26">
        <f>SUM(C12:C25)</f>
        <v>5527684</v>
      </c>
      <c r="D26" s="24">
        <v>10839905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2099576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122.628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3.5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4.3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71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90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87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87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87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87</v>
      </c>
      <c r="D15" s="41"/>
      <c r="E15" s="42"/>
      <c r="F15" s="41"/>
      <c r="G15" s="42"/>
      <c r="M15" s="67"/>
    </row>
    <row r="16" spans="1:13" s="52" customFormat="1" ht="12.75">
      <c r="A16" s="48" t="s">
        <v>106</v>
      </c>
      <c r="B16" s="70" t="s">
        <v>107</v>
      </c>
      <c r="C16" s="71" t="s">
        <v>87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87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87</v>
      </c>
      <c r="D18" s="41"/>
      <c r="E18" s="42"/>
      <c r="F18" s="41"/>
      <c r="G18" s="42"/>
      <c r="M18" s="67"/>
    </row>
    <row r="19" spans="1:13" s="52" customFormat="1" ht="12.75">
      <c r="A19" s="48" t="s">
        <v>112</v>
      </c>
      <c r="B19" s="70" t="s">
        <v>113</v>
      </c>
      <c r="C19" s="71" t="s">
        <v>87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150</v>
      </c>
    </row>
    <row r="56" ht="12.75">
      <c r="A56" s="1" t="s">
        <v>93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