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<sst xmlns="http://schemas.openxmlformats.org/spreadsheetml/2006/main" count="269" uniqueCount="177">
  <si>
    <t>PHG Needs Assessment Calculator</t>
  </si>
  <si>
    <t>Antigua and Barbuda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</si>
  <si>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</si>
  <si>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</si>
  <si>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</si>
  <si>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</si>
  <si>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</si>
  <si>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</si>
  <si>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</si>
  <si>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</si>
  <si>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</si>
  <si>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</si>
  <si>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</si>
  <si>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</si>
  <si>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</si>
  <si>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</si>
  <si>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</si>
  <si>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</si>
  <si>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</si>
  <si>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</si>
  <si>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</si>
  <si>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</si>
  <si>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</si>
  <si>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</si>
  <si>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</si>
  <si>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</si>
  <si>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</si>
  <si>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</si>
  <si>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</si>
  <si>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</si>
  <si>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</si>
  <si>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</si>
  <si>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</si>
  <si>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</si>
  <si>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</si>
  <si>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</si>
  <si>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</si>
  <si>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</si>
  <si>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</si>
  <si>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</si>
  <si>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</si>
  <si>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</si>
  <si>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</si>
  <si>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</si>
  <si>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</si>
  <si>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</si>
  <si>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</si>
  <si>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</si>
  <si>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</si>
  <si>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</si>
  <si>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</si>
  <si>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</si>
  <si>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</si>
  <si>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</si>
  <si>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</si>
  <si>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</si>
  <si>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6.87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</si>
  <si>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</si>
  <si>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</si>
  <si>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</si>
  <si>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</si>
  <si>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</si>
  <si>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</si>
  <si>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</si>
  <si>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</si>
  <si>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</si>
  <si>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</si>
  <si>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</si>
  <si>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</si>
  <si>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</si>
  <si>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</si>
  <si>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</si>
  <si>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</si>
  <si>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</si>
  <si>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</si>
  <si>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</si>
  <si>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</si>
  <si>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</si>
  <si>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</si>
  <si>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</si>
  <si>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</si>
  <si>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</si>
  <si>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</si>
  <si>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15670</t>
  </si>
  <si>
    <t>% population living on &lt; US$1 per day</t>
  </si>
  <si>
    <t>Birth registration coverage (%)</t>
  </si>
  <si>
    <t>&gt;90</t>
  </si>
  <si>
    <t>WHO WHO 2010</t>
  </si>
  <si>
    <t>Death registration coverage (%)</t>
  </si>
  <si>
    <t>&gt;75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</si>
  <si>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</si>
  <si>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</si>
  <si>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</si>
  <si>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</si>
  <si>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</si>
  <si>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</si>
  <si>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</si>
  <si>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</si>
  <si>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</si>
  <si>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957.3</t>
  </si>
  <si>
    <t>WHO 2011</t>
  </si>
  <si>
    <t>Total expenditure on health as percentage of GDP</t>
  </si>
  <si>
    <t>5.9</t>
  </si>
  <si>
    <t xml:space="preserve">Per capita government expenditure on health (PPP int. $) </t>
  </si>
  <si>
    <t>652.6</t>
  </si>
  <si>
    <t xml:space="preserve">External resources for health as percentage of total expenditure on health </t>
  </si>
  <si>
    <t>0.1</t>
  </si>
  <si>
    <t xml:space="preserve">General government expenditure on health as percentage of total expenditure on health  </t>
  </si>
  <si>
    <t>68.2</t>
  </si>
  <si>
    <t xml:space="preserve">Out-of-pocket expenditure as percentage of private expenditure on health </t>
  </si>
  <si>
    <t>88.5</t>
  </si>
  <si>
    <t xml:space="preserve">Private expenditure on health as percentage of total expenditure on health </t>
  </si>
  <si>
    <t>31.8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</si>
  <si>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</si>
  <si>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</si>
  <si>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</si>
  <si>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</si>
  <si>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233</t>
  </si>
  <si>
    <t>WHO, 1999</t>
  </si>
  <si>
    <t xml:space="preserve">Nursing and midwifery personnel density (per 10,000 population)  </t>
  </si>
  <si>
    <t>32.8</t>
  </si>
  <si>
    <t>Number of physicians</t>
  </si>
  <si>
    <t>12</t>
  </si>
  <si>
    <t xml:space="preserve">Physician density (per 10 000 population) </t>
  </si>
  <si>
    <t>1.7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</si>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</sst>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15400</v>
      </c>
      <c r="C12" s="24">
        <v>14000</v>
      </c>
      <c r="D12" s="24">
        <v>29400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14800</v>
      </c>
      <c r="C13" s="24">
        <v>14000</v>
      </c>
      <c r="D13" s="24">
        <v>28800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14200</v>
      </c>
      <c r="C14" s="24">
        <v>14300</v>
      </c>
      <c r="D14" s="24">
        <v>28500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15500</v>
      </c>
      <c r="C15" s="24">
        <v>15600</v>
      </c>
      <c r="D15" s="24">
        <v>31100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13800</v>
      </c>
      <c r="C16" s="24">
        <v>14600</v>
      </c>
      <c r="D16" s="24">
        <v>28400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13000</v>
      </c>
      <c r="C17" s="24">
        <v>13200</v>
      </c>
      <c r="D17" s="24">
        <v>26200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12500</v>
      </c>
      <c r="C18" s="24">
        <v>12900</v>
      </c>
      <c r="D18" s="24">
        <v>25400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13500</v>
      </c>
      <c r="C19" s="24">
        <v>14300</v>
      </c>
      <c r="D19" s="24">
        <v>27800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13100</v>
      </c>
      <c r="C20" s="24">
        <v>14100</v>
      </c>
      <c r="D20" s="24">
        <v>27200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12900</v>
      </c>
      <c r="C21" s="24">
        <v>13700</v>
      </c>
      <c r="D21" s="24">
        <v>26600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10600</v>
      </c>
      <c r="C22" s="24">
        <v>11500</v>
      </c>
      <c r="D22" s="24">
        <v>22100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7700</v>
      </c>
      <c r="C23" s="24">
        <v>8500</v>
      </c>
      <c r="D23" s="24">
        <v>16200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5400</v>
      </c>
      <c r="C24" s="24">
        <v>6100</v>
      </c>
      <c r="D24" s="24">
        <v>11500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9100</v>
      </c>
      <c r="C25" s="24">
        <v>12680</v>
      </c>
      <c r="D25" s="24">
        <v>21780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171500</v>
      </c>
      <c r="C26" s="26">
        <f>SUM(C12:C25)</f>
        <v>179480</v>
      </c>
      <c r="D26" s="24">
        <v>351100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84700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6.4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7.6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59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59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 t="s">
        <v>74</v>
      </c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59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90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24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 t="s">
        <v>106</v>
      </c>
      <c r="C15" s="71" t="s">
        <v>100</v>
      </c>
      <c r="D15" s="41"/>
      <c r="E15" s="42"/>
      <c r="F15" s="41"/>
      <c r="G15" s="42"/>
      <c r="M15" s="67"/>
    </row>
    <row r="16" spans="1:13" s="52" customFormat="1" ht="24.75">
      <c r="A16" s="48" t="s">
        <v>107</v>
      </c>
      <c r="B16" s="70" t="s">
        <v>108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100</v>
      </c>
      <c r="D18" s="41"/>
      <c r="E18" s="42"/>
      <c r="F18" s="41"/>
      <c r="G18" s="42"/>
      <c r="M18" s="67"/>
    </row>
    <row r="19" spans="1:13" s="52" customFormat="1" ht="24.75">
      <c r="A19" s="48" t="s">
        <v>113</v>
      </c>
      <c r="B19" s="70" t="s">
        <v>114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125</v>
      </c>
      <c r="B26" s="74" t="s">
        <v>74</v>
      </c>
      <c r="C26" s="71" t="s">
        <v>74</v>
      </c>
      <c r="D26" s="41"/>
      <c r="E26" s="75"/>
      <c r="F26" s="41"/>
      <c r="G26" s="42"/>
    </row>
    <row r="27" spans="1:7" s="52" customFormat="1" ht="12.75">
      <c r="A27" s="48" t="s">
        <v>126</v>
      </c>
      <c r="B27" s="74" t="s">
        <v>74</v>
      </c>
      <c r="C27" s="71" t="s">
        <v>74</v>
      </c>
      <c r="D27" s="41"/>
      <c r="E27" s="75"/>
      <c r="F27" s="41"/>
      <c r="G27" s="42"/>
    </row>
    <row r="28" spans="1:7" s="52" customFormat="1" ht="12.75">
      <c r="A28" s="48" t="s">
        <v>127</v>
      </c>
      <c r="B28" s="74" t="s">
        <v>74</v>
      </c>
      <c r="C28" s="71" t="s">
        <v>74</v>
      </c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 t="s">
        <v>74</v>
      </c>
      <c r="C36" s="71" t="s">
        <v>74</v>
      </c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151</v>
      </c>
    </row>
    <row r="56" ht="12.75">
      <c r="A56" s="1" t="s">
        <v>93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24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