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FASD-E1.1" sheetId="4" r:id="rId4"/>
    <sheet name="FASD-E1.2" sheetId="5" r:id="rId5"/>
    <sheet name="FASD-E2.1" sheetId="6" r:id="rId6"/>
    <sheet name="FASD-E2.2" sheetId="7" r:id="rId7"/>
    <sheet name="FASD-E2.3" sheetId="8" r:id="rId8"/>
    <sheet name="FASD-E2.4" sheetId="9" r:id="rId9"/>
    <sheet name="FASD-E2.5" sheetId="10" r:id="rId10"/>
    <sheet name="FASD-E3.1" sheetId="11" r:id="rId11"/>
    <sheet name="FASD-E3.2" sheetId="12" r:id="rId12"/>
    <sheet name="FASD-E3.3" sheetId="13" r:id="rId13"/>
    <sheet name="FASD-E3.4" sheetId="14" r:id="rId14"/>
    <sheet name="FASD-E3.5" sheetId="15" r:id="rId15"/>
    <sheet name="FASD-E4.1" sheetId="16" r:id="rId16"/>
    <sheet name="FASD-E4.2" sheetId="17" r:id="rId17"/>
    <sheet name="FASD-E4.3" sheetId="18" r:id="rId18"/>
    <sheet name="FASD-E4.4" sheetId="19" r:id="rId19"/>
    <sheet name="FASD-Interv1" sheetId="20" r:id="rId20"/>
    <sheet name="FASD-NA1" sheetId="21" r:id="rId21"/>
    <sheet name="FASD-NA3" sheetId="22" r:id="rId22"/>
  </sheets>
  <definedNames>
    <definedName name="_ftn1">#N/A</definedName>
    <definedName name="_ftnref1">#N/A</definedName>
    <definedName name="_ftnref2">#N/A</definedName>
    <definedName name="TopicCodeNA1">#N/A</definedName>
  </definedNames>
  <calcPr fullCalcOnLoad="1"/>
</workbook>
</file>

<file path=xl/sharedStrings.xml><?xml version="1.0" encoding="utf-8"?>
<sst xmlns="http://schemas.openxmlformats.org/spreadsheetml/2006/main" count="807" uniqueCount="465">
  <si>
    <t>PHG Needs Assessment Calculator</t>
  </si>
  <si>
    <t>Germany</t>
  </si>
  <si>
    <t>Fetal Alcohol Spectrum Disorder</t>
  </si>
  <si>
    <t>Welcome to the PHG Health Needs Assessment Calculator for Fetal Alcohol Syndrome. The contents of this file are listed below.</t>
  </si>
  <si>
    <t xml:space="preserve">Full name of the sheet </t>
  </si>
  <si>
    <t xml:space="preserve">Short name </t>
  </si>
  <si>
    <t>Country demographic, maternal health and socioeconomic indicators</t>
  </si>
  <si>
    <t>Demography</t>
  </si>
  <si>
    <t>Country health service data</t>
  </si>
  <si>
    <t>HealthServices</t>
  </si>
  <si>
    <t>FASD Epidemiology 1.1: Country epidemiology</t>
  </si>
  <si>
    <t>FASD-E1.1</t>
  </si>
  <si>
    <t>FASD Epidemiology 1.2: International comparison</t>
  </si>
  <si>
    <t>FASD-E1.2</t>
  </si>
  <si>
    <t>FASD Epidemiology 2.1: Data on affected pregnancies: Research studies</t>
  </si>
  <si>
    <t>FASD-E2.1</t>
  </si>
  <si>
    <t>FASD Epidemiology 2.2: Data on affected pregnancies: Surveillance</t>
  </si>
  <si>
    <t>FASD-E2.2</t>
  </si>
  <si>
    <t>FASD Epidemiology 2.3: Data on affected pregnancies: Other sources</t>
  </si>
  <si>
    <t>FASD-E2.3</t>
  </si>
  <si>
    <t>FASD Epidemiology 2.4: Summary of affected pregnancies</t>
  </si>
  <si>
    <t>FASD-E2.4</t>
  </si>
  <si>
    <t>FASD Epidemiology 2.5: Sub-population variation in affected pregnancies</t>
  </si>
  <si>
    <t>FASD-E2.5</t>
  </si>
  <si>
    <t>FASD Epidemiology 3.1: Mortality data: Research studies</t>
  </si>
  <si>
    <t>FASD-E3.1</t>
  </si>
  <si>
    <t>FASD Epidemiology 3.2: Mortality data: Vital registration data</t>
  </si>
  <si>
    <t>FASD-E3.2</t>
  </si>
  <si>
    <t>FASD Epidemiology 3.3: Mortality data: Other sources</t>
  </si>
  <si>
    <t>FASD-E3.3</t>
  </si>
  <si>
    <t>FASD Epidemiology 3.4: Summary mortality estimates</t>
  </si>
  <si>
    <t>FASD-E3.4</t>
  </si>
  <si>
    <t>FASD Epidemiology 3.5: Sub-population variation in mortality</t>
  </si>
  <si>
    <t>FASD-E3.5</t>
  </si>
  <si>
    <t>FASD Epidemiology 4.1: Population prevalence: Research studies</t>
  </si>
  <si>
    <t>FASD-E4.1</t>
  </si>
  <si>
    <t>FASD Epidemiology 4.2: Population prevalence: Other sources</t>
  </si>
  <si>
    <t>FASD-E4.2</t>
  </si>
  <si>
    <t>FASD Epidemiology 4.3: Summary of population prevalence</t>
  </si>
  <si>
    <t>FASD-E4.3</t>
  </si>
  <si>
    <t>FASD Epidemiology 4.4: Sub-population prevalence variation</t>
  </si>
  <si>
    <t>FASD-E4.4</t>
  </si>
  <si>
    <t>FASD Interventions 1:Effect of preconception screening and treatment</t>
  </si>
  <si>
    <t>FASD-Interv1</t>
  </si>
  <si>
    <t>FASD Needs Assessment Calculator 1: Quantitative baseline</t>
  </si>
  <si>
    <t>FASD-NA1</t>
  </si>
  <si>
    <t>FASD Needs Assessment Calculator 3: Quantitative assessment of interventions</t>
  </si>
  <si>
    <t>FASD-NA3</t>
  </si>
  <si>
    <t>(There is no sheet FASD-NA2.)</t>
  </si>
  <si>
    <t xml:space="preserve">Please note: Throughout the Tool and Calculator we have asked for epidemiological data in relation to Fetal Alcohol Syndrome (FAS) only. This is due to paucity of data and the fact that FAS is the most clinically recognisable form.  Please be aware that FAS is the severe presentation of the spectrum of FASD and it is likely that FAS data will be underestimates if you are considering all forms of FASD. You may use the same template to compile data on FASD; however, please be aware that comparability with other data sets will be affected if differing diagnostic criteria have been used. </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</si>
  <si>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</si>
  <si>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</si>
  <si>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</si>
  <si>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</si>
  <si>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</si>
  <si>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</si>
  <si>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</si>
  <si>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</si>
  <si>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</si>
  <si>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</si>
  <si>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</si>
  <si>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</si>
  <si>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</si>
  <si>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</si>
  <si>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</si>
  <si>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</si>
  <si>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</si>
  <si>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</si>
  <si>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</si>
  <si>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</si>
  <si>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</si>
  <si>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</si>
  <si>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</si>
  <si>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</si>
  <si>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</si>
  <si>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</si>
  <si>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</si>
  <si>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</si>
  <si>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</si>
  <si>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2011 reported in 2011</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</si>
  <si>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</si>
  <si>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</si>
  <si>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</si>
  <si>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</si>
  <si>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</si>
  <si>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</si>
  <si>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</si>
  <si>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</si>
  <si>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</si>
  <si>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</si>
  <si>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</si>
  <si>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9</t>
  </si>
  <si>
    <t>Unicef, 2013</t>
  </si>
  <si>
    <t>Still birth rate: still births (SB) / year / 1000 total births</t>
  </si>
  <si>
    <t>2.43</t>
  </si>
  <si>
    <t>WHO, 2009</t>
  </si>
  <si>
    <t>Total births in 1000s (LB+SB) per year</t>
  </si>
  <si>
    <t>Infant mortality rate: infant deaths / 1000 LB / year</t>
  </si>
  <si>
    <t>Under-5 mortality rate: U5 deaths / 1000 LB / year</t>
  </si>
  <si>
    <t>Percentage births in women &gt;35 years</t>
  </si>
  <si>
    <t>Life expectancy at birth (yrs)</t>
  </si>
  <si>
    <t>80.41</t>
  </si>
  <si>
    <t xml:space="preserve">% of marriages consanguineous </t>
  </si>
  <si>
    <t>Maternal health</t>
  </si>
  <si>
    <t>Prenatal visits – at least 1 visit (%)</t>
  </si>
  <si>
    <t>100.0</t>
  </si>
  <si>
    <t>Prenatal visits – at least 4 visits (%)</t>
  </si>
  <si>
    <t>−</t>
  </si>
  <si>
    <t>Births attended by skilled health personnel (%)</t>
  </si>
  <si>
    <t>Contraception prevalence rate (%)</t>
  </si>
  <si>
    <t>Unmet need for family planning (%)</t>
  </si>
  <si>
    <t> </t>
  </si>
  <si>
    <t>Total fertility rate</t>
  </si>
  <si>
    <t>1.42</t>
  </si>
  <si>
    <t>% home births</t>
  </si>
  <si>
    <t>% births at health care services</t>
  </si>
  <si>
    <t>Newborn health</t>
  </si>
  <si>
    <t>Number of neonatal examinations by SBA / trained staff</t>
  </si>
  <si>
    <t>% neonatal examinations by SBA/ trained staff</t>
  </si>
  <si>
    <t>Socio-economic indicators</t>
  </si>
  <si>
    <t>Gross national income per capita (PPP int. $)</t>
  </si>
  <si>
    <t>40170</t>
  </si>
  <si>
    <t>% population living on &lt; US$1 per day</t>
  </si>
  <si>
    <t>Birth registration coverage (%)</t>
  </si>
  <si>
    <t>&gt;90</t>
  </si>
  <si>
    <t>WHO 2011</t>
  </si>
  <si>
    <t>Death registration coverage (%)</t>
  </si>
  <si>
    <t>90-100</t>
  </si>
  <si>
    <t>WHO, 2006</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</si>
  <si>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</si>
  <si>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</si>
  <si>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</si>
  <si>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</si>
  <si>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</si>
  <si>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</si>
  <si>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</si>
  <si>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</si>
  <si>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4371.4</t>
  </si>
  <si>
    <t>Total expenditure on health as percentage of GDP</t>
  </si>
  <si>
    <t>11.1</t>
  </si>
  <si>
    <t xml:space="preserve">Per capita government expenditure on health (PPP int. $) </t>
  </si>
  <si>
    <t>3315.9</t>
  </si>
  <si>
    <t xml:space="preserve">External resources for health as percentage of total expenditure on health </t>
  </si>
  <si>
    <t xml:space="preserve">General government expenditure on health as percentage of total expenditure on health  </t>
  </si>
  <si>
    <t>75.9</t>
  </si>
  <si>
    <t xml:space="preserve">Out-of-pocket expenditure as percentage of private expenditure on health </t>
  </si>
  <si>
    <t>51.4</t>
  </si>
  <si>
    <t xml:space="preserve">Private expenditure on health as percentage of total expenditure on health </t>
  </si>
  <si>
    <t>24.1</t>
  </si>
  <si>
    <t xml:space="preserve">General government expenditure on health as percentage of total government expenditure </t>
  </si>
  <si>
    <t>18.5</t>
  </si>
  <si>
    <t>Health Workforce</t>
  </si>
  <si>
    <t>Number of nursing and midwifery personnel</t>
  </si>
  <si>
    <t>895000</t>
  </si>
  <si>
    <t>WHO, 2008</t>
  </si>
  <si>
    <t xml:space="preserve">Nursing and midwifery personnel density (per 10,000 population)  </t>
  </si>
  <si>
    <t>108.2</t>
  </si>
  <si>
    <t>Number of physicians</t>
  </si>
  <si>
    <t>292129</t>
  </si>
  <si>
    <t xml:space="preserve">Physician density (per 10,000 population) </t>
  </si>
  <si>
    <t>35.31</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</si>
  <si>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</si>
  <si>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</si>
  <si>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</si>
  <si>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</si>
  <si>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</si>
  <si>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</si>
  <si>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</si>
  <si>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</si>
  <si>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</si>
  <si>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</si>
  <si>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</si>
  <si>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</si>
  <si>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</si>
  <si>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</si>
  <si>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</si>
  <si>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</si>
  <si>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</si>
  <si>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</si>
  <si>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</si>
  <si>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</si>
  <si>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</si>
  <si>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</si>
  <si>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</si>
  <si>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</si>
  <si>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</si>
  <si>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</si>
  <si>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</si>
  <si>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</si>
  <si>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FAS Epidemiology 1.1: Country epidemiology</t>
  </si>
  <si>
    <t>Epidemiological indicator</t>
  </si>
  <si>
    <t>Range</t>
  </si>
  <si>
    <t>PHGDB minimum estimates</t>
  </si>
  <si>
    <t>Source</t>
  </si>
  <si>
    <t>Year of estimate</t>
  </si>
  <si>
    <t>Prevalence at birth and by age-group (/1000)</t>
  </si>
  <si>
    <t>Live birth prevalence  (LB)</t>
  </si>
  <si>
    <t>Stillbirth prevalence (SB)</t>
  </si>
  <si>
    <t>Total birth prevalence (LB+SB)</t>
  </si>
  <si>
    <t>All age groups</t>
  </si>
  <si>
    <t>&lt;1 year olds</t>
  </si>
  <si>
    <t>1-4 year olds</t>
  </si>
  <si>
    <t>5-14 year olds</t>
  </si>
  <si>
    <t>15-44 year olds</t>
  </si>
  <si>
    <t>45+ year olds</t>
  </si>
  <si>
    <t>Number of cases by age group</t>
  </si>
  <si>
    <t>Annual live births</t>
  </si>
  <si>
    <t>% cases by level of impairment</t>
  </si>
  <si>
    <t>No or minor disability</t>
  </si>
  <si>
    <t>Moderate disability</t>
  </si>
  <si>
    <t>Severe disability</t>
  </si>
  <si>
    <t>Mortality and morbidity</t>
  </si>
  <si>
    <t xml:space="preserve">Mean life expectancy (yrs) </t>
  </si>
  <si>
    <t>No. deaths &lt; 1yr</t>
  </si>
  <si>
    <t>No. deaths 1-4 yrs</t>
  </si>
  <si>
    <t>No. deaths &lt; 5 yrs</t>
  </si>
  <si>
    <t>Infant mortality / 1000 LB</t>
  </si>
  <si>
    <t>Under-5 mortality / 1000 LB</t>
  </si>
  <si>
    <t>Years of life lost</t>
  </si>
  <si>
    <t>FAS Epidemiology 1.2: International comparison</t>
  </si>
  <si>
    <t>Your chosen estimates</t>
  </si>
  <si>
    <t>Comparison</t>
  </si>
  <si>
    <t>Country</t>
  </si>
  <si>
    <t>Region</t>
  </si>
  <si>
    <t>World</t>
  </si>
  <si>
    <t>Prevalence at birth and by age-group (/1000 people)</t>
  </si>
  <si>
    <t>(Europe, Western)</t>
  </si>
  <si>
    <t>Number of cases by age-group</t>
  </si>
  <si>
    <t>FAS Epidemiology 2.1: Data on affected pregnancies: Research studies</t>
  </si>
  <si>
    <t>Study author, year, site</t>
  </si>
  <si>
    <t>Sample size</t>
  </si>
  <si>
    <t>Study quality and representativeness</t>
  </si>
  <si>
    <t>Main findings</t>
  </si>
  <si>
    <t>Based on the studies listed above (or in section SYPH-E2.1 of the Tool), enter the best estimates for the prevalence of affected births and stillbirths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</si>
  <si>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</si>
  <si>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</si>
  <si>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</si>
  <si>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</si>
  <si>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</si>
  <si>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</si>
  <si>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</si>
  <si>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</si>
  <si>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stillbirths </t>
  </si>
  <si>
    <t>SB prevalence / 1000 TB</t>
  </si>
  <si>
    <t xml:space="preserve">TB = total births (live births + stillbirths); </t>
  </si>
  <si>
    <t>FAS Epidemiology 2.2: Data on affected pregnancies: Surveillance</t>
  </si>
  <si>
    <t>Based on surveillance data, enter the best estimates for the prevalence of the condition in live births and stillbirths  Give a range of values to reflect uncertainty and within-country variation, and use comments for information on data quality, uncertainty and representativeness.</t>
  </si>
  <si>
    <t>Number of affected live births</t>
  </si>
  <si>
    <t>Birth prevalence / 1000 TB</t>
  </si>
  <si>
    <t>Stillbirth prevalence / 1000 TB</t>
  </si>
  <si>
    <t>TB = total births (live births + stillbirths)</t>
  </si>
  <si>
    <t>FAS Epidemiology 2.3: Data on affected pregnancies: Other sources</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</si>
  <si>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</si>
  <si>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</si>
  <si>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</si>
  <si>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</si>
  <si>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</si>
  <si>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</si>
  <si>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</si>
  <si>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</si>
  <si>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</si>
  <si>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Total number of affected births / year (live and still)</t>
  </si>
  <si>
    <t>Number of affected live births + Number of affected still births</t>
  </si>
  <si>
    <t>Total number of births / year, from data source</t>
  </si>
  <si>
    <t>Total number of live births + Total number of still births</t>
  </si>
  <si>
    <t>Total number of women aged 15-44</t>
  </si>
  <si>
    <t>Live birth prevalence: recorded and estimated</t>
  </si>
  <si>
    <t>Recorded live birth prevalence 
(affected recorded live births / 1000 recorded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</si>
  <si>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</si>
  <si>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</si>
  <si>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</si>
  <si>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</si>
  <si>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</si>
  <si>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</si>
  <si>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</si>
  <si>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</si>
  <si>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</si>
  <si>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</si>
  <si>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</si>
  <si>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</si>
  <si>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stillbirths in total population (number of affected still births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</si>
  <si>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</si>
  <si>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</si>
  <si>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 births</t>
  </si>
  <si>
    <t>FAS Epidemiology 2.4: Summary of affected pregnancies</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</si>
  <si>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</si>
  <si>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</si>
  <si>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</si>
  <si>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 births</t>
    </r>
  </si>
  <si>
    <t>Annual Stillbirth prevalence / 1000 TB</t>
  </si>
  <si>
    <t xml:space="preserve">If there are specific sub-types of condition, you can repeat this exercise below. However, you should consider (a) whether sub-types would have different implications for advocacy, and (b) whether a sub-type might require a full, specific needs assessment. </t>
  </si>
  <si>
    <t>FAS Epidemiology 2.5: Sub-population variation in affected pregnancies</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</si>
  <si>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</si>
  <si>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</si>
  <si>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</si>
  <si>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</si>
  <si>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FAS Epidemiology 3.1: Mortality data: Research studies</t>
  </si>
  <si>
    <t>Source, year, site</t>
  </si>
  <si>
    <t>Based on the studies above, enter the best estimates for the specific mortality by age-group e.g. infant, under-5s, etc., as appropriate, and a range of values to reflect uncertainty of estimates and within-country variation.</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</si>
  <si>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</si>
  <si>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</si>
  <si>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</si>
  <si>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</si>
  <si>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</si>
  <si>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</si>
  <si>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</si>
  <si>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</si>
  <si>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</si>
  <si>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</si>
  <si>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FAS Epidemiology 3.2: Mortality data: Vital registration data</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</si>
  <si>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</si>
  <si>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</si>
  <si>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</si>
  <si>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</si>
  <si>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</si>
  <si>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</si>
  <si>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</si>
  <si>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/(Total registered live births/ 1000))</t>
  </si>
  <si>
    <t>Registered condition-specific infant mortality ((condition-specific infant deaths /(Total registered live births/ 1000))</t>
  </si>
  <si>
    <t>Registered condition-specific under-5 mortality (condition-specific under-5 deaths / (Total registered live births/ 1000))</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</si>
  <si>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</si>
  <si>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</si>
  <si>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</si>
  <si>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</si>
  <si>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</si>
  <si>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 (Total registered live births/population coverage)</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</si>
  <si>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</si>
  <si>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</si>
  <si>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</si>
  <si>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</si>
  <si>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</si>
  <si>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</si>
  <si>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FAS Epidemiology 3.3: Mortality data: Other sources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</si>
  <si>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</si>
  <si>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</si>
  <si>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</si>
  <si>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</si>
  <si>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</si>
  <si>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</si>
  <si>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</si>
  <si>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FAS Epidemiology 3.4: Summary mortality estimates</t>
  </si>
  <si>
    <t>Year of data collection</t>
  </si>
  <si>
    <t xml:space="preserve">Number of annual deaths in affected persons </t>
  </si>
  <si>
    <t>Number of annual live births (in 1000s)</t>
  </si>
  <si>
    <t>Number of annual affected neonatal deaths</t>
  </si>
  <si>
    <t>Number of affected neonatal deaths / 1000 LB</t>
  </si>
  <si>
    <t>Number of annual affected infant deaths</t>
  </si>
  <si>
    <t>Number of affected infant deaths /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</si>
  <si>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</si>
  <si>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</si>
  <si>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</si>
  <si>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</si>
  <si>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</si>
  <si>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FAS Epidemiology 3.5: Sub-population variation in mortality</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</si>
  <si>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</si>
  <si>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</si>
  <si>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</si>
  <si>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</si>
  <si>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</si>
  <si>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</si>
  <si>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</si>
  <si>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</si>
  <si>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</si>
  <si>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</si>
  <si>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FAS Epidemiology 4.1: Population prevalence: Research studies</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</si>
  <si>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</si>
  <si>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</si>
  <si>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</si>
  <si>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</si>
  <si>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FAS Epidemiology 4.2: Population prevalence: Other sources</t>
  </si>
  <si>
    <t>FAS Epidemiology 4.3: Summary of population prevalence</t>
  </si>
  <si>
    <t>Source of estimates</t>
  </si>
  <si>
    <t>Estimated total population number of affected persons</t>
  </si>
  <si>
    <t>Estimated total population prevalence / 1000 persons</t>
  </si>
  <si>
    <t>PHGDB</t>
  </si>
  <si>
    <t>FAS Epidemiology 4.4: Sub-population prevalence variation</t>
  </si>
  <si>
    <t>Number of affected people</t>
  </si>
  <si>
    <t>Total number of people in population sub-group</t>
  </si>
  <si>
    <t>Population prevalence per 1000 people</t>
  </si>
  <si>
    <t>Formula in column D: Number of affected people/ (Total number of people in population subgroup/1000)</t>
  </si>
  <si>
    <t>FASD Intervention 1: Effect of preconception care on fetal alcohol syndrome</t>
  </si>
  <si>
    <t>Baseline prevalence of FAS per 1000 total births (live + still)</t>
  </si>
  <si>
    <t xml:space="preserve">Baseline prevalence of unsafe alcohol consumption in women aged 15-44 per 1000 </t>
  </si>
  <si>
    <t>Variables</t>
  </si>
  <si>
    <t>Proportion of women reducing alcohol consumption to safe levels before conception</t>
  </si>
  <si>
    <t>Effectiveness of preconception intervention on the outcome</t>
  </si>
  <si>
    <t>Results</t>
  </si>
  <si>
    <r>
      <t>% prevalence reduction due to preconception intervention per 1000 total births</t>
    </r>
    <r>
      <rPr>
        <vertAlign val="superscript"/>
        <sz val="10"/>
        <color indexed="8"/>
        <rFont val="Arial"/>
        <family val="2"/>
      </rPr>
      <t>1</t>
    </r>
  </si>
  <si>
    <r>
      <t>Final prevalence of unsafe alcohol consumption in women aged 15-44 per 1000</t>
    </r>
    <r>
      <rPr>
        <vertAlign val="superscript"/>
        <sz val="10"/>
        <color indexed="8"/>
        <rFont val="Arial"/>
        <family val="2"/>
      </rPr>
      <t>2</t>
    </r>
  </si>
  <si>
    <r>
      <t>Final prevalence of FAS per 1000 births</t>
    </r>
    <r>
      <rPr>
        <vertAlign val="superscript"/>
        <sz val="10"/>
        <color indexed="8"/>
        <rFont val="Arial"/>
        <family val="2"/>
      </rPr>
      <t>3</t>
    </r>
  </si>
  <si>
    <t>FAS = fetal alcohol syndrome</t>
  </si>
  <si>
    <r>
      <t>1</t>
    </r>
    <r>
      <rPr>
        <sz val="10"/>
        <color indexed="8"/>
        <rFont val="Arial"/>
        <family val="2"/>
      </rPr>
      <t>Prop. Women reducing alcohol consumption x Effectiveness of intervention</t>
    </r>
  </si>
  <si>
    <r>
      <t>2</t>
    </r>
    <r>
      <rPr>
        <sz val="10"/>
        <color indexed="8"/>
        <rFont val="Arial"/>
        <family val="2"/>
      </rPr>
      <t>Baseline prevalence of unsafe alcohol consumption - (% prevalence reduction due to intervention X baseline prevalence  of unsafe alcohol consumption)</t>
    </r>
  </si>
  <si>
    <r>
      <t>3</t>
    </r>
    <r>
      <rPr>
        <sz val="10"/>
        <color indexed="8"/>
        <rFont val="Arial"/>
        <family val="2"/>
      </rPr>
      <t>Baseline prevalence of FAS - (% prevalence reduction due to preconception intervention X Baseline prevalence of FAS)</t>
    </r>
  </si>
  <si>
    <r>
      <t>3</t>
    </r>
    <r>
      <rPr>
        <sz val="10"/>
        <color indexed="8"/>
        <rFont val="Arial"/>
        <family val="2"/>
      </rPr>
      <t>Baseline prevalence of FAS – Prevalence reduction due to intervention</t>
    </r>
  </si>
  <si>
    <t>FASD Needs Assessment  1: Quantitative baseline</t>
  </si>
  <si>
    <t>Table FASD-NA1a   Burden of Fetal Alcohol Syndrome in pregnancy, at birth and at population level</t>
  </si>
  <si>
    <t>Number (n)</t>
  </si>
  <si>
    <t>n/1000 TB</t>
  </si>
  <si>
    <t>Range of prevalence (/1000 TB)</t>
  </si>
  <si>
    <t>Annual affected live births (LB)</t>
  </si>
  <si>
    <t>Drawn from sheet E2.4</t>
  </si>
  <si>
    <t>Annual affected stillbirths (SB)</t>
  </si>
  <si>
    <t>Annual affected births (LB+SB)</t>
  </si>
  <si>
    <t>Annual affected persons (all age groups)</t>
  </si>
  <si>
    <t>Drawn from sheet E1.1</t>
  </si>
  <si>
    <t>Table FASD-NA1b   Fetal Alcohol Syndrome mortality indicators</t>
  </si>
  <si>
    <t>n/1000 LB</t>
  </si>
  <si>
    <t>Annual overall mortality</t>
  </si>
  <si>
    <t>Drawn from sheet E3.4</t>
  </si>
  <si>
    <t>Annual neonatal mortality</t>
  </si>
  <si>
    <t>Annual infant mortality</t>
  </si>
  <si>
    <t>Annual under-5 mortality</t>
  </si>
  <si>
    <t>Mean life expectancy at birth among affected people</t>
  </si>
  <si>
    <t>Fetal Alcohol Spectrum Disorders</t>
  </si>
  <si>
    <t>FASD Needs Assessment  3: Quantitative assessment of interventions</t>
  </si>
  <si>
    <t xml:space="preserve">Table FASD-NA3a   </t>
  </si>
  <si>
    <t>Estimated prevalence in the absence of interventions for Fetal alcohol syndrome</t>
  </si>
  <si>
    <t>Prevalence (n/1000)</t>
  </si>
  <si>
    <t>Women of childbearing age consuming alcohol</t>
  </si>
  <si>
    <t>Potential live births</t>
  </si>
  <si>
    <t>Potential still births</t>
  </si>
  <si>
    <t xml:space="preserve">Table FASD-NA3b   </t>
  </si>
  <si>
    <t>Current situation in relation to interventions before birth</t>
  </si>
  <si>
    <t>Intervention</t>
  </si>
  <si>
    <t>Coverage (%)</t>
  </si>
  <si>
    <t>Cases averted (n)</t>
  </si>
  <si>
    <t>Cases averted/1000 LB</t>
  </si>
  <si>
    <t>Effect of family planning, education</t>
  </si>
  <si>
    <t>Universal interventions on rate and number of women of childbearing age consuming alcohol</t>
  </si>
  <si>
    <t>Targeted interventions on rate and number of women of childbearing age consuming alcohol</t>
  </si>
  <si>
    <t>Overall effect</t>
  </si>
  <si>
    <t xml:space="preserve">Table FASD-NA3c   </t>
  </si>
  <si>
    <t>Target situation in relation to interventions before birth</t>
  </si>
  <si>
    <t xml:space="preserve">Table FASD-NA3d  </t>
  </si>
  <si>
    <t>Current situation in relation to interventions during pregnancy</t>
  </si>
  <si>
    <t>Cases managed (n)</t>
  </si>
  <si>
    <t>Cases managed/1000 TB</t>
  </si>
  <si>
    <t>Education</t>
  </si>
  <si>
    <t xml:space="preserve">Table FASD-NA3e   </t>
  </si>
  <si>
    <t>Target situation in relation to interventions during pregnancy</t>
  </si>
  <si>
    <t xml:space="preserve">Table FASD-NA3f   </t>
  </si>
  <si>
    <t>Current situation in relation to interventions after birth</t>
  </si>
  <si>
    <t>Cases managed/1000 LB</t>
  </si>
  <si>
    <t>Effect of newborn screening</t>
  </si>
  <si>
    <t>Effect of newborn diagnosis</t>
  </si>
  <si>
    <t>Effect of clinical and behavioural interventions</t>
  </si>
  <si>
    <t>Effect of social care and support</t>
  </si>
  <si>
    <t>Effect of education interventions</t>
  </si>
  <si>
    <t>Table FASD-NA3g</t>
  </si>
  <si>
    <t>Target situation in relation to interventions after birth</t>
  </si>
  <si>
    <t>Current and desired outcomes</t>
  </si>
  <si>
    <t>Current situation</t>
  </si>
  <si>
    <t>Target situation</t>
  </si>
  <si>
    <t xml:space="preserve">Annual number (n) </t>
  </si>
  <si>
    <t>Incidence (n/1000)</t>
  </si>
  <si>
    <t>Estimated affected pregnancies</t>
  </si>
  <si>
    <t>Live births (LB)</t>
  </si>
  <si>
    <t>Still births (SB)</t>
  </si>
  <si>
    <t>All births (LB+SB)</t>
  </si>
  <si>
    <t>Estimated population prevalence</t>
  </si>
  <si>
    <t>Estimated mortality</t>
  </si>
  <si>
    <t>Neonatal deaths</t>
  </si>
  <si>
    <t>Infant deaths</t>
  </si>
  <si>
    <t>Under-5 deaths</t>
  </si>
</sst>
</file>

<file path=xl/styles.xml><?xml version="1.0" encoding="utf-8"?>
<styleSheet xmlns="http://schemas.openxmlformats.org/spreadsheetml/2006/main">
  <numFmts count="11">
    <numFmt numFmtId="164" formatCode="GENERAL"/>
    <numFmt numFmtId="165" formatCode="#,##0.00\ ;\-#,##0.00\ ;&quot; -&quot;#\ ;@\ "/>
    <numFmt numFmtId="166" formatCode="GENERAL"/>
    <numFmt numFmtId="167" formatCode="0%"/>
    <numFmt numFmtId="168" formatCode="#,##0\ ;\-#,##0\ ;&quot; -&quot;#\ ;@\ "/>
    <numFmt numFmtId="169" formatCode="#,##0"/>
    <numFmt numFmtId="170" formatCode="@"/>
    <numFmt numFmtId="171" formatCode="0.00"/>
    <numFmt numFmtId="172" formatCode="0"/>
    <numFmt numFmtId="173" formatCode="0.00"/>
    <numFmt numFmtId="174" formatCode="0"/>
  </numFmts>
  <fonts count="20">
    <font>
      <sz val="11"/>
      <color indexed="8"/>
      <name val="Calibri"/>
      <family val="2"/>
    </font>
    <font>
      <sz val="10"/>
      <name val="Arial"/>
      <family val="0"/>
    </font>
    <font>
      <sz val="11"/>
      <color indexed="8"/>
      <name val="Arial"/>
      <family val="2"/>
    </font>
    <font>
      <b/>
      <sz val="10"/>
      <color indexed="8"/>
      <name val="Arial"/>
      <family val="2"/>
    </font>
    <font>
      <sz val="10"/>
      <color indexed="8"/>
      <name val="Arial"/>
      <family val="2"/>
    </font>
    <font>
      <b/>
      <sz val="9"/>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8"/>
      <name val="Arial"/>
      <family val="2"/>
    </font>
    <font>
      <sz val="9"/>
      <color indexed="8"/>
      <name val="Arial"/>
      <family val="2"/>
    </font>
    <font>
      <b/>
      <i/>
      <sz val="10"/>
      <name val="Arial"/>
      <family val="2"/>
    </font>
    <font>
      <sz val="10"/>
      <color indexed="15"/>
      <name val="Arial"/>
      <family val="2"/>
    </font>
    <font>
      <vertAlign val="superscript"/>
      <sz val="10"/>
      <color indexed="8"/>
      <name val="Arial"/>
      <family val="2"/>
    </font>
    <font>
      <b/>
      <sz val="11"/>
      <color indexed="8"/>
      <name val="Arial"/>
      <family val="2"/>
    </font>
  </fonts>
  <fills count="11">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42"/>
        <bgColor indexed="64"/>
      </patternFill>
    </fill>
    <fill>
      <patternFill patternType="solid">
        <fgColor indexed="27"/>
        <bgColor indexed="64"/>
      </patternFill>
    </fill>
    <fill>
      <patternFill patternType="solid">
        <fgColor indexed="9"/>
        <bgColor indexed="64"/>
      </patternFill>
    </fill>
    <fill>
      <patternFill patternType="solid">
        <fgColor indexed="46"/>
        <bgColor indexed="64"/>
      </patternFill>
    </fill>
    <fill>
      <patternFill patternType="solid">
        <fgColor indexed="24"/>
        <bgColor indexed="64"/>
      </patternFill>
    </fill>
    <fill>
      <patternFill patternType="solid">
        <fgColor indexed="31"/>
        <bgColor indexed="64"/>
      </patternFill>
    </fill>
    <fill>
      <patternFill patternType="solid">
        <fgColor indexed="44"/>
        <bgColor indexed="64"/>
      </patternFill>
    </fill>
  </fills>
  <borders count="35">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hair">
        <color indexed="8"/>
      </left>
      <right style="hair">
        <color indexed="8"/>
      </right>
      <top style="hair">
        <color indexed="8"/>
      </top>
      <bottom style="hair">
        <color indexed="8"/>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medium">
        <color indexed="8"/>
      </left>
      <right>
        <color indexed="63"/>
      </right>
      <top>
        <color indexed="6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style="thin">
        <color indexed="55"/>
      </left>
      <right style="thin">
        <color indexed="55"/>
      </right>
      <top style="thin">
        <color indexed="55"/>
      </top>
      <bottom style="thin">
        <color indexed="55"/>
      </bottom>
    </border>
    <border>
      <left style="thin">
        <color indexed="55"/>
      </left>
      <right style="thin">
        <color indexed="55"/>
      </right>
      <top style="thin">
        <color indexed="55"/>
      </top>
      <bottom>
        <color indexed="63"/>
      </bottom>
    </border>
    <border>
      <left style="thin">
        <color indexed="55"/>
      </left>
      <right style="thin">
        <color indexed="55"/>
      </right>
      <top>
        <color indexed="63"/>
      </top>
      <bottom>
        <color indexed="63"/>
      </bottom>
    </border>
    <border>
      <left style="thin">
        <color indexed="55"/>
      </left>
      <right style="thin">
        <color indexed="55"/>
      </right>
      <top>
        <color indexed="63"/>
      </top>
      <bottom style="thin">
        <color indexed="55"/>
      </bottom>
    </border>
    <border>
      <left style="hair">
        <color indexed="55"/>
      </left>
      <right style="hair">
        <color indexed="55"/>
      </right>
      <top style="hair">
        <color indexed="55"/>
      </top>
      <bottom style="hair">
        <color indexed="55"/>
      </bottom>
    </border>
    <border>
      <left style="hair">
        <color indexed="55"/>
      </left>
      <right>
        <color indexed="63"/>
      </right>
      <top style="hair">
        <color indexed="55"/>
      </top>
      <bottom style="hair">
        <color indexed="55"/>
      </bottom>
    </border>
  </borders>
  <cellStyleXfs count="23">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5" fontId="0" fillId="0" borderId="0" applyFill="0" applyBorder="0" applyAlignment="0" applyProtection="0"/>
    <xf numFmtId="164" fontId="1" fillId="0" borderId="0">
      <alignment vertical="center"/>
      <protection/>
    </xf>
    <xf numFmtId="167" fontId="0" fillId="0" borderId="0" applyFill="0" applyBorder="0" applyAlignment="0" applyProtection="0"/>
  </cellStyleXfs>
  <cellXfs count="291">
    <xf numFmtId="164" fontId="0" fillId="0" borderId="0" xfId="0" applyAlignment="1">
      <alignment/>
    </xf>
    <xf numFmtId="164" fontId="2" fillId="0" borderId="0" xfId="0" applyFont="1" applyAlignment="1">
      <alignment/>
    </xf>
    <xf numFmtId="164" fontId="3" fillId="0" borderId="0" xfId="0" applyFont="1" applyAlignment="1">
      <alignment/>
    </xf>
    <xf numFmtId="164" fontId="4"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4" fillId="0" borderId="3" xfId="0" applyFont="1" applyBorder="1" applyAlignment="1">
      <alignment/>
    </xf>
    <xf numFmtId="164" fontId="4" fillId="0" borderId="4" xfId="0" applyFont="1" applyBorder="1" applyAlignment="1">
      <alignment/>
    </xf>
    <xf numFmtId="164" fontId="4" fillId="0" borderId="5" xfId="0" applyFont="1" applyBorder="1" applyAlignment="1">
      <alignment/>
    </xf>
    <xf numFmtId="164" fontId="4" fillId="0" borderId="6" xfId="0" applyFont="1" applyBorder="1" applyAlignment="1">
      <alignment/>
    </xf>
    <xf numFmtId="164" fontId="4" fillId="0" borderId="7" xfId="0" applyFont="1" applyBorder="1" applyAlignment="1">
      <alignment/>
    </xf>
    <xf numFmtId="164" fontId="4" fillId="0" borderId="8" xfId="0" applyFont="1" applyBorder="1" applyAlignment="1">
      <alignment/>
    </xf>
    <xf numFmtId="164" fontId="4" fillId="0" borderId="9" xfId="0" applyFont="1" applyBorder="1" applyAlignment="1">
      <alignment/>
    </xf>
    <xf numFmtId="164" fontId="5" fillId="0" borderId="0" xfId="0" applyFont="1" applyAlignment="1">
      <alignment wrapText="1"/>
    </xf>
    <xf numFmtId="164" fontId="4" fillId="0" borderId="0" xfId="0" applyFont="1" applyAlignment="1">
      <alignment vertical="center"/>
    </xf>
    <xf numFmtId="164" fontId="6" fillId="0" borderId="0" xfId="0" applyNumberFormat="1" applyFont="1" applyFill="1" applyBorder="1" applyAlignment="1">
      <alignment/>
    </xf>
    <xf numFmtId="164" fontId="6" fillId="0" borderId="0" xfId="0" applyFont="1" applyAlignment="1">
      <alignment vertical="center"/>
    </xf>
    <xf numFmtId="164" fontId="3" fillId="0" borderId="0" xfId="0" applyNumberFormat="1" applyFont="1" applyFill="1" applyBorder="1" applyAlignment="1">
      <alignment wrapText="1"/>
    </xf>
    <xf numFmtId="164" fontId="3" fillId="0" borderId="0" xfId="0" applyFont="1" applyAlignment="1">
      <alignment vertical="center"/>
    </xf>
    <xf numFmtId="164" fontId="4" fillId="0" borderId="0" xfId="0" applyNumberFormat="1" applyFont="1" applyFill="1" applyBorder="1" applyAlignment="1">
      <alignment wrapText="1"/>
    </xf>
    <xf numFmtId="164" fontId="7" fillId="0" borderId="10"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4" fillId="0" borderId="0" xfId="0" applyNumberFormat="1" applyFont="1" applyFill="1" applyBorder="1" applyAlignment="1">
      <alignment vertical="top" wrapText="1"/>
    </xf>
    <xf numFmtId="164" fontId="3" fillId="0" borderId="11" xfId="0" applyNumberFormat="1" applyFont="1" applyFill="1" applyBorder="1" applyAlignment="1">
      <alignment wrapText="1"/>
    </xf>
    <xf numFmtId="164" fontId="6" fillId="0" borderId="11" xfId="0" applyFont="1" applyBorder="1" applyAlignment="1">
      <alignment horizontal="center" vertical="center"/>
    </xf>
    <xf numFmtId="164" fontId="3" fillId="2" borderId="11" xfId="0" applyNumberFormat="1" applyFont="1" applyFill="1" applyBorder="1" applyAlignment="1">
      <alignment horizontal="center" wrapText="1"/>
    </xf>
    <xf numFmtId="164" fontId="3" fillId="3" borderId="11" xfId="0" applyNumberFormat="1" applyFont="1" applyFill="1" applyBorder="1" applyAlignment="1">
      <alignment horizontal="center" wrapText="1"/>
    </xf>
    <xf numFmtId="164" fontId="4" fillId="0" borderId="11" xfId="0" applyNumberFormat="1" applyFont="1" applyFill="1" applyBorder="1" applyAlignment="1">
      <alignment vertical="top" wrapText="1"/>
    </xf>
    <xf numFmtId="164" fontId="1" fillId="4" borderId="11" xfId="0" applyNumberFormat="1" applyFont="1" applyFill="1" applyBorder="1" applyAlignment="1">
      <alignment horizontal="right" vertical="top" wrapText="1"/>
    </xf>
    <xf numFmtId="164" fontId="1" fillId="0" borderId="11" xfId="0" applyNumberFormat="1" applyFont="1" applyFill="1" applyBorder="1" applyAlignment="1">
      <alignment horizontal="right" vertical="top" wrapText="1"/>
    </xf>
    <xf numFmtId="164" fontId="1" fillId="5" borderId="11" xfId="0" applyNumberFormat="1" applyFont="1" applyFill="1" applyBorder="1" applyAlignment="1">
      <alignment horizontal="right" vertical="top" wrapText="1"/>
    </xf>
    <xf numFmtId="164" fontId="4" fillId="0" borderId="12" xfId="0" applyNumberFormat="1" applyFont="1" applyFill="1" applyBorder="1" applyAlignment="1">
      <alignment wrapText="1"/>
    </xf>
    <xf numFmtId="164" fontId="1" fillId="2" borderId="12" xfId="0" applyNumberFormat="1" applyFont="1" applyFill="1" applyBorder="1" applyAlignment="1">
      <alignment horizontal="right" vertical="top" wrapText="1"/>
    </xf>
    <xf numFmtId="164" fontId="1" fillId="5" borderId="12" xfId="0" applyNumberFormat="1" applyFont="1" applyFill="1" applyBorder="1" applyAlignment="1">
      <alignment vertical="top"/>
    </xf>
    <xf numFmtId="164" fontId="1" fillId="2" borderId="12" xfId="0" applyNumberFormat="1" applyFont="1" applyFill="1" applyBorder="1" applyAlignment="1">
      <alignment vertical="top" wrapText="1"/>
    </xf>
    <xf numFmtId="168" fontId="1" fillId="2" borderId="12" xfId="20" applyNumberFormat="1" applyFont="1" applyFill="1" applyBorder="1" applyAlignment="1" applyProtection="1">
      <alignment vertical="top" wrapText="1"/>
      <protection/>
    </xf>
    <xf numFmtId="168" fontId="1" fillId="5" borderId="12" xfId="20" applyNumberFormat="1" applyFont="1" applyFill="1" applyBorder="1" applyAlignment="1" applyProtection="1">
      <alignment vertical="top"/>
      <protection/>
    </xf>
    <xf numFmtId="164" fontId="1" fillId="0" borderId="11" xfId="0" applyNumberFormat="1" applyFont="1" applyFill="1" applyBorder="1" applyAlignment="1">
      <alignment wrapText="1"/>
    </xf>
    <xf numFmtId="164" fontId="1" fillId="0" borderId="11" xfId="0" applyNumberFormat="1" applyFont="1" applyFill="1" applyBorder="1" applyAlignment="1">
      <alignment horizontal="right" wrapText="1"/>
    </xf>
    <xf numFmtId="168" fontId="1" fillId="0" borderId="11" xfId="20" applyNumberFormat="1" applyFont="1" applyFill="1" applyBorder="1" applyAlignment="1" applyProtection="1">
      <alignment horizontal="right" wrapText="1"/>
      <protection/>
    </xf>
    <xf numFmtId="164" fontId="1" fillId="0" borderId="0" xfId="0" applyFont="1" applyAlignment="1">
      <alignment/>
    </xf>
    <xf numFmtId="164" fontId="4" fillId="0" borderId="0" xfId="0" applyFont="1" applyAlignment="1">
      <alignment vertical="center" wrapText="1"/>
    </xf>
    <xf numFmtId="164" fontId="4" fillId="0" borderId="11" xfId="0" applyNumberFormat="1" applyFont="1" applyFill="1" applyBorder="1" applyAlignment="1">
      <alignment horizontal="right" wrapText="1"/>
    </xf>
    <xf numFmtId="164" fontId="3" fillId="3" borderId="11" xfId="0" applyNumberFormat="1" applyFont="1" applyFill="1" applyBorder="1" applyAlignment="1">
      <alignment horizontal="left" vertical="top" wrapText="1"/>
    </xf>
    <xf numFmtId="164" fontId="4" fillId="0" borderId="11" xfId="0" applyNumberFormat="1" applyFont="1" applyFill="1" applyBorder="1" applyAlignment="1">
      <alignment wrapText="1"/>
    </xf>
    <xf numFmtId="164" fontId="1" fillId="4" borderId="11" xfId="0" applyNumberFormat="1" applyFont="1" applyFill="1" applyBorder="1" applyAlignment="1">
      <alignment horizontal="left" vertical="top"/>
    </xf>
    <xf numFmtId="164" fontId="1" fillId="4" borderId="11" xfId="0" applyNumberFormat="1" applyFont="1" applyFill="1" applyBorder="1" applyAlignment="1">
      <alignment horizontal="left" vertical="top" wrapText="1"/>
    </xf>
    <xf numFmtId="164" fontId="1" fillId="0" borderId="11" xfId="0" applyNumberFormat="1" applyFont="1" applyFill="1" applyBorder="1" applyAlignment="1">
      <alignment horizontal="left" vertical="top"/>
    </xf>
    <xf numFmtId="164" fontId="1" fillId="0" borderId="11" xfId="0" applyNumberFormat="1" applyFont="1" applyFill="1" applyBorder="1" applyAlignment="1">
      <alignment horizontal="left" vertical="top" wrapText="1"/>
    </xf>
    <xf numFmtId="164" fontId="4" fillId="0" borderId="0" xfId="0" applyFont="1" applyAlignment="1">
      <alignment horizontal="left" vertical="top"/>
    </xf>
    <xf numFmtId="164" fontId="4" fillId="0" borderId="9" xfId="0" applyNumberFormat="1" applyFont="1" applyFill="1" applyBorder="1" applyAlignment="1">
      <alignment wrapText="1"/>
    </xf>
    <xf numFmtId="164" fontId="4" fillId="0" borderId="0" xfId="0" applyNumberFormat="1" applyFont="1" applyFill="1" applyBorder="1" applyAlignment="1">
      <alignment horizontal="left" vertical="top" wrapText="1"/>
    </xf>
    <xf numFmtId="164" fontId="8" fillId="0" borderId="0" xfId="0" applyNumberFormat="1" applyFont="1" applyFill="1" applyBorder="1" applyAlignment="1">
      <alignment horizontal="left" vertical="top"/>
    </xf>
    <xf numFmtId="164" fontId="4" fillId="0" borderId="0" xfId="0" applyFont="1" applyBorder="1" applyAlignment="1">
      <alignment horizontal="left" vertical="top"/>
    </xf>
    <xf numFmtId="164" fontId="4" fillId="0" borderId="11" xfId="0" applyNumberFormat="1" applyFont="1" applyFill="1" applyBorder="1" applyAlignment="1">
      <alignment horizontal="left" wrapText="1"/>
    </xf>
    <xf numFmtId="164" fontId="1" fillId="4" borderId="11" xfId="0" applyNumberFormat="1" applyFont="1" applyFill="1" applyBorder="1" applyAlignment="1">
      <alignment horizontal="left"/>
    </xf>
    <xf numFmtId="164" fontId="1" fillId="0" borderId="11" xfId="0" applyNumberFormat="1" applyFont="1" applyFill="1" applyBorder="1" applyAlignment="1">
      <alignment horizontal="left"/>
    </xf>
    <xf numFmtId="164" fontId="1" fillId="0" borderId="11" xfId="0" applyFont="1" applyBorder="1" applyAlignment="1">
      <alignment horizontal="left" vertical="center"/>
    </xf>
    <xf numFmtId="164" fontId="4" fillId="0" borderId="0" xfId="0" applyFont="1" applyBorder="1" applyAlignment="1">
      <alignment horizontal="left" vertical="center"/>
    </xf>
    <xf numFmtId="164" fontId="1" fillId="0" borderId="11" xfId="0" applyFont="1" applyBorder="1" applyAlignment="1">
      <alignment horizontal="left" vertical="top" wrapText="1"/>
    </xf>
    <xf numFmtId="164" fontId="4" fillId="0" borderId="0" xfId="0" applyFont="1" applyAlignment="1">
      <alignment horizontal="left" vertical="center"/>
    </xf>
    <xf numFmtId="164" fontId="8" fillId="0" borderId="13" xfId="0" applyNumberFormat="1" applyFont="1" applyFill="1" applyBorder="1" applyAlignment="1">
      <alignment horizontal="left" vertical="top"/>
    </xf>
    <xf numFmtId="164" fontId="3" fillId="3" borderId="11" xfId="0" applyNumberFormat="1" applyFont="1" applyFill="1" applyBorder="1" applyAlignment="1">
      <alignment horizontal="left" wrapText="1"/>
    </xf>
    <xf numFmtId="164" fontId="4" fillId="0" borderId="11" xfId="0" applyFont="1" applyBorder="1" applyAlignment="1">
      <alignment wrapText="1"/>
    </xf>
    <xf numFmtId="164" fontId="4" fillId="0" borderId="0" xfId="0" applyFont="1" applyAlignment="1">
      <alignment/>
    </xf>
    <xf numFmtId="164" fontId="8" fillId="0" borderId="14" xfId="0" applyNumberFormat="1" applyFont="1" applyFill="1" applyBorder="1" applyAlignment="1">
      <alignment horizontal="left" vertical="top"/>
    </xf>
    <xf numFmtId="164" fontId="9" fillId="0" borderId="0" xfId="0" applyNumberFormat="1" applyFont="1" applyFill="1" applyBorder="1" applyAlignment="1">
      <alignment horizontal="left" vertical="top" wrapText="1"/>
    </xf>
    <xf numFmtId="164" fontId="6" fillId="0" borderId="0" xfId="0" applyFont="1" applyAlignment="1">
      <alignment/>
    </xf>
    <xf numFmtId="164" fontId="10" fillId="0" borderId="15" xfId="0" applyNumberFormat="1" applyFont="1" applyFill="1" applyBorder="1" applyAlignment="1">
      <alignment horizontal="left" vertical="top" wrapText="1"/>
    </xf>
    <xf numFmtId="164" fontId="2" fillId="0" borderId="0" xfId="0" applyFont="1" applyBorder="1" applyAlignment="1">
      <alignment horizontal="left" vertical="center"/>
    </xf>
    <xf numFmtId="164" fontId="2" fillId="0" borderId="0" xfId="0" applyNumberFormat="1" applyFont="1" applyFill="1" applyBorder="1" applyAlignment="1">
      <alignment horizontal="left"/>
    </xf>
    <xf numFmtId="164" fontId="4"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1" xfId="0" applyNumberFormat="1" applyFont="1" applyFill="1" applyBorder="1" applyAlignment="1">
      <alignment horizontal="left"/>
    </xf>
    <xf numFmtId="164" fontId="2" fillId="0" borderId="0" xfId="0" applyNumberFormat="1" applyFont="1" applyFill="1" applyBorder="1" applyAlignment="1">
      <alignment horizontal="left" wrapText="1"/>
    </xf>
    <xf numFmtId="164" fontId="2" fillId="0" borderId="0" xfId="0" applyFont="1" applyBorder="1" applyAlignment="1">
      <alignment horizontal="left" vertical="center" wrapText="1"/>
    </xf>
    <xf numFmtId="169" fontId="1" fillId="4" borderId="11" xfId="0" applyNumberFormat="1" applyFont="1" applyFill="1" applyBorder="1" applyAlignment="1">
      <alignment horizontal="left" vertical="top"/>
    </xf>
    <xf numFmtId="164" fontId="1" fillId="0" borderId="11" xfId="0" applyFont="1" applyBorder="1" applyAlignment="1">
      <alignment horizontal="left" vertical="top"/>
    </xf>
    <xf numFmtId="164" fontId="4" fillId="0" borderId="11" xfId="0" applyNumberFormat="1" applyFont="1" applyFill="1" applyBorder="1" applyAlignment="1">
      <alignment horizontal="left"/>
    </xf>
    <xf numFmtId="164" fontId="2"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6" fillId="0" borderId="0" xfId="21" applyFont="1">
      <alignment vertical="center"/>
      <protection/>
    </xf>
    <xf numFmtId="164" fontId="11" fillId="0" borderId="0" xfId="21" applyFont="1">
      <alignment vertical="center"/>
      <protection/>
    </xf>
    <xf numFmtId="164" fontId="3" fillId="3" borderId="11" xfId="21" applyNumberFormat="1" applyFont="1" applyFill="1" applyBorder="1" applyAlignment="1">
      <alignment horizontal="center" vertical="top" wrapText="1"/>
      <protection/>
    </xf>
    <xf numFmtId="164" fontId="3" fillId="3" borderId="11" xfId="21" applyNumberFormat="1" applyFont="1" applyFill="1" applyBorder="1" applyAlignment="1">
      <alignment vertical="top" wrapText="1"/>
      <protection/>
    </xf>
    <xf numFmtId="164" fontId="3" fillId="3" borderId="11" xfId="21" applyNumberFormat="1" applyFont="1" applyFill="1" applyBorder="1" applyAlignment="1">
      <alignment horizontal="left" vertical="top" wrapText="1"/>
      <protection/>
    </xf>
    <xf numFmtId="164" fontId="3" fillId="0" borderId="11" xfId="21" applyNumberFormat="1" applyFont="1" applyFill="1" applyBorder="1" applyAlignment="1">
      <alignment vertical="top" wrapText="1"/>
      <protection/>
    </xf>
    <xf numFmtId="164" fontId="1" fillId="4" borderId="11" xfId="20" applyNumberFormat="1" applyFont="1" applyFill="1" applyBorder="1" applyAlignment="1" applyProtection="1">
      <alignment horizontal="right" vertical="top" wrapText="1"/>
      <protection/>
    </xf>
    <xf numFmtId="164" fontId="3" fillId="0" borderId="11" xfId="21" applyNumberFormat="1" applyFont="1" applyFill="1" applyBorder="1" applyAlignment="1">
      <alignment horizontal="center" vertical="top" wrapText="1"/>
      <protection/>
    </xf>
    <xf numFmtId="164" fontId="3" fillId="3" borderId="16" xfId="21" applyNumberFormat="1" applyFont="1" applyFill="1" applyBorder="1" applyAlignment="1">
      <alignment vertical="top"/>
      <protection/>
    </xf>
    <xf numFmtId="164" fontId="3" fillId="3" borderId="13" xfId="21" applyNumberFormat="1" applyFont="1" applyFill="1" applyBorder="1" applyAlignment="1">
      <alignment vertical="top"/>
      <protection/>
    </xf>
    <xf numFmtId="164" fontId="3" fillId="3" borderId="17" xfId="21" applyNumberFormat="1" applyFont="1" applyFill="1" applyBorder="1" applyAlignment="1">
      <alignment vertical="top"/>
      <protection/>
    </xf>
    <xf numFmtId="164" fontId="4" fillId="0" borderId="11" xfId="21" applyNumberFormat="1" applyFont="1" applyFill="1" applyBorder="1" applyAlignment="1">
      <alignment vertical="top" wrapText="1"/>
      <protection/>
    </xf>
    <xf numFmtId="164" fontId="12" fillId="0" borderId="11" xfId="21" applyNumberFormat="1" applyFont="1" applyFill="1" applyBorder="1" applyAlignment="1">
      <alignment vertical="top" wrapText="1"/>
      <protection/>
    </xf>
    <xf numFmtId="170" fontId="4" fillId="0" borderId="11" xfId="21" applyNumberFormat="1" applyFont="1" applyFill="1" applyBorder="1" applyAlignment="1">
      <alignment vertical="top" wrapText="1"/>
      <protection/>
    </xf>
    <xf numFmtId="171" fontId="13" fillId="4" borderId="18" xfId="21" applyNumberFormat="1" applyFont="1" applyFill="1" applyBorder="1" applyAlignment="1">
      <alignment vertical="top" wrapText="1"/>
      <protection/>
    </xf>
    <xf numFmtId="170" fontId="12" fillId="0" borderId="11" xfId="21" applyNumberFormat="1" applyFont="1" applyFill="1" applyBorder="1" applyAlignment="1">
      <alignment vertical="top" wrapText="1"/>
      <protection/>
    </xf>
    <xf numFmtId="164" fontId="14" fillId="0" borderId="0" xfId="21" applyFont="1" applyAlignment="1">
      <alignment vertical="center" wrapText="1"/>
      <protection/>
    </xf>
    <xf numFmtId="164" fontId="15" fillId="0" borderId="0" xfId="21" applyFont="1" applyAlignment="1">
      <alignment horizontal="left" vertical="center" wrapText="1"/>
      <protection/>
    </xf>
    <xf numFmtId="164" fontId="3" fillId="2" borderId="11" xfId="21" applyNumberFormat="1" applyFont="1" applyFill="1" applyBorder="1" applyAlignment="1">
      <alignment horizontal="center" wrapText="1"/>
      <protection/>
    </xf>
    <xf numFmtId="164" fontId="3" fillId="2" borderId="16"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4" fillId="4" borderId="11" xfId="21" applyNumberFormat="1" applyFont="1" applyFill="1" applyBorder="1" applyAlignment="1">
      <alignment vertical="top" wrapText="1"/>
      <protection/>
    </xf>
    <xf numFmtId="164" fontId="12" fillId="4" borderId="11" xfId="21" applyNumberFormat="1" applyFont="1" applyFill="1" applyBorder="1" applyAlignment="1">
      <alignment vertical="top" wrapText="1"/>
      <protection/>
    </xf>
    <xf numFmtId="164" fontId="6" fillId="2" borderId="11" xfId="21" applyFont="1" applyFill="1" applyBorder="1" applyAlignment="1">
      <alignment vertical="top" wrapText="1"/>
      <protection/>
    </xf>
    <xf numFmtId="164" fontId="1" fillId="0" borderId="11" xfId="21" applyFont="1" applyBorder="1" applyAlignment="1">
      <alignment vertical="top" wrapText="1"/>
      <protection/>
    </xf>
    <xf numFmtId="164" fontId="1" fillId="0" borderId="0" xfId="21" applyFont="1" applyBorder="1" applyAlignment="1">
      <alignment vertical="top" wrapText="1"/>
      <protection/>
    </xf>
    <xf numFmtId="164" fontId="1" fillId="0" borderId="19" xfId="21" applyNumberFormat="1" applyFont="1" applyFill="1" applyBorder="1" applyAlignment="1">
      <alignment vertical="top" wrapText="1"/>
      <protection/>
    </xf>
    <xf numFmtId="164" fontId="1" fillId="0" borderId="20" xfId="21" applyNumberFormat="1" applyFont="1" applyFill="1" applyBorder="1" applyAlignment="1">
      <alignment vertical="top" wrapText="1"/>
      <protection/>
    </xf>
    <xf numFmtId="164" fontId="6" fillId="3" borderId="11"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4" fillId="0" borderId="21" xfId="21" applyNumberFormat="1" applyFont="1" applyFill="1" applyBorder="1" applyAlignment="1">
      <alignment vertical="top" wrapText="1"/>
      <protection/>
    </xf>
    <xf numFmtId="164" fontId="4" fillId="0" borderId="21" xfId="21" applyNumberFormat="1" applyFont="1" applyFill="1" applyBorder="1" applyAlignment="1">
      <alignment horizontal="left" vertical="top" wrapText="1"/>
      <protection/>
    </xf>
    <xf numFmtId="164" fontId="4" fillId="0" borderId="0" xfId="21" applyNumberFormat="1" applyFont="1" applyFill="1" applyBorder="1" applyAlignment="1">
      <alignment vertical="top" wrapText="1"/>
      <protection/>
    </xf>
    <xf numFmtId="164" fontId="6" fillId="0" borderId="11" xfId="21" applyFont="1" applyBorder="1" applyAlignment="1">
      <alignment vertical="top" wrapText="1"/>
      <protection/>
    </xf>
    <xf numFmtId="164" fontId="1" fillId="0" borderId="11" xfId="21" applyFont="1" applyBorder="1">
      <alignment vertical="center"/>
      <protection/>
    </xf>
    <xf numFmtId="164" fontId="1" fillId="0" borderId="11" xfId="21" applyFont="1" applyFill="1" applyBorder="1" applyAlignment="1">
      <alignment vertical="top" wrapText="1"/>
      <protection/>
    </xf>
    <xf numFmtId="164" fontId="6" fillId="2" borderId="11" xfId="21" applyFont="1" applyFill="1" applyBorder="1" applyAlignment="1">
      <alignment horizontal="left" vertical="top" wrapText="1"/>
      <protection/>
    </xf>
    <xf numFmtId="164" fontId="1" fillId="3" borderId="11" xfId="21" applyFont="1" applyFill="1" applyBorder="1" applyAlignment="1">
      <alignment horizontal="center" vertical="top" wrapText="1"/>
      <protection/>
    </xf>
    <xf numFmtId="164" fontId="4" fillId="0" borderId="11" xfId="21" applyFont="1" applyBorder="1" applyAlignment="1">
      <alignment vertical="top" wrapText="1"/>
      <protection/>
    </xf>
    <xf numFmtId="164" fontId="1" fillId="5" borderId="11" xfId="21" applyFont="1" applyFill="1" applyBorder="1" applyAlignment="1">
      <alignment vertical="top" wrapText="1"/>
      <protection/>
    </xf>
    <xf numFmtId="164" fontId="1" fillId="0" borderId="0" xfId="21" applyFont="1" applyAlignment="1">
      <alignment vertical="top" wrapText="1"/>
      <protection/>
    </xf>
    <xf numFmtId="164" fontId="1" fillId="0" borderId="0" xfId="21" applyFont="1" applyAlignment="1">
      <alignment vertical="center"/>
      <protection/>
    </xf>
    <xf numFmtId="164" fontId="1" fillId="0" borderId="0" xfId="21" applyFont="1" applyAlignment="1">
      <alignment vertical="center" wrapText="1"/>
      <protection/>
    </xf>
    <xf numFmtId="164" fontId="4" fillId="0" borderId="11" xfId="21" applyFont="1" applyFill="1" applyBorder="1" applyAlignment="1">
      <alignment/>
      <protection/>
    </xf>
    <xf numFmtId="164" fontId="1" fillId="0" borderId="12" xfId="21" applyFont="1" applyBorder="1">
      <alignment vertical="center"/>
      <protection/>
    </xf>
    <xf numFmtId="164" fontId="1" fillId="0" borderId="22" xfId="21" applyFont="1" applyBorder="1">
      <alignment vertical="center"/>
      <protection/>
    </xf>
    <xf numFmtId="164" fontId="6" fillId="0" borderId="21"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4" fillId="0" borderId="0" xfId="21" applyNumberFormat="1" applyFont="1" applyFill="1" applyBorder="1" applyAlignment="1">
      <alignment horizontal="left" vertical="top" wrapText="1"/>
      <protection/>
    </xf>
    <xf numFmtId="164" fontId="4" fillId="0" borderId="23" xfId="21" applyNumberFormat="1" applyFont="1" applyFill="1" applyBorder="1" applyAlignment="1">
      <alignment horizontal="left" vertical="top" wrapText="1"/>
      <protection/>
    </xf>
    <xf numFmtId="164" fontId="6" fillId="2" borderId="24" xfId="21" applyFont="1" applyFill="1" applyBorder="1" applyAlignment="1">
      <alignment vertical="top" wrapText="1"/>
      <protection/>
    </xf>
    <xf numFmtId="164" fontId="1" fillId="0" borderId="0" xfId="21" applyFont="1" applyBorder="1">
      <alignment vertical="center"/>
      <protection/>
    </xf>
    <xf numFmtId="164" fontId="6" fillId="2" borderId="25" xfId="21" applyFont="1" applyFill="1" applyBorder="1" applyAlignment="1">
      <alignment horizontal="left" vertical="top"/>
      <protection/>
    </xf>
    <xf numFmtId="164" fontId="6" fillId="2" borderId="16" xfId="21" applyFont="1" applyFill="1" applyBorder="1" applyAlignment="1">
      <alignment horizontal="left" vertical="top" wrapText="1"/>
      <protection/>
    </xf>
    <xf numFmtId="164" fontId="6" fillId="2" borderId="17" xfId="21" applyFont="1" applyFill="1" applyBorder="1" applyAlignment="1">
      <alignment horizontal="left" vertical="top"/>
      <protection/>
    </xf>
    <xf numFmtId="164" fontId="3" fillId="2" borderId="11" xfId="21" applyNumberFormat="1" applyFont="1" applyFill="1" applyBorder="1" applyAlignment="1">
      <alignment horizontal="left" vertical="top" wrapText="1"/>
      <protection/>
    </xf>
    <xf numFmtId="164" fontId="6" fillId="2" borderId="13" xfId="21" applyFont="1" applyFill="1" applyBorder="1" applyAlignment="1">
      <alignment horizontal="left" vertical="top"/>
      <protection/>
    </xf>
    <xf numFmtId="164" fontId="1" fillId="0" borderId="12" xfId="21" applyFont="1" applyFill="1" applyBorder="1" applyAlignment="1">
      <alignment vertical="top"/>
      <protection/>
    </xf>
    <xf numFmtId="170" fontId="1" fillId="0" borderId="11" xfId="21" applyNumberFormat="1" applyFont="1" applyFill="1" applyBorder="1" applyAlignment="1">
      <alignment vertical="top" wrapText="1"/>
      <protection/>
    </xf>
    <xf numFmtId="172" fontId="13" fillId="4" borderId="11" xfId="21" applyNumberFormat="1" applyFont="1" applyFill="1" applyBorder="1" applyAlignment="1">
      <alignment vertical="top" wrapText="1"/>
      <protection/>
    </xf>
    <xf numFmtId="164" fontId="1" fillId="0" borderId="11" xfId="21" applyFont="1" applyFill="1" applyBorder="1" applyAlignment="1">
      <alignment horizontal="center" vertical="top" wrapText="1"/>
      <protection/>
    </xf>
    <xf numFmtId="164" fontId="1" fillId="0" borderId="22" xfId="21" applyFont="1" applyFill="1" applyBorder="1" applyAlignment="1">
      <alignment vertical="top"/>
      <protection/>
    </xf>
    <xf numFmtId="171" fontId="13" fillId="4" borderId="11" xfId="21" applyNumberFormat="1" applyFont="1" applyFill="1" applyBorder="1" applyAlignment="1">
      <alignment vertical="top" wrapText="1"/>
      <protection/>
    </xf>
    <xf numFmtId="164" fontId="1" fillId="0" borderId="11" xfId="21" applyFont="1" applyFill="1" applyBorder="1" applyAlignment="1">
      <alignment vertical="top"/>
      <protection/>
    </xf>
    <xf numFmtId="170" fontId="1" fillId="0" borderId="11" xfId="21" applyNumberFormat="1" applyFont="1" applyFill="1" applyBorder="1" applyAlignment="1">
      <alignment vertical="top"/>
      <protection/>
    </xf>
    <xf numFmtId="172" fontId="13" fillId="4" borderId="11" xfId="21" applyNumberFormat="1" applyFont="1" applyFill="1" applyBorder="1" applyAlignment="1">
      <alignment vertical="top"/>
      <protection/>
    </xf>
    <xf numFmtId="164" fontId="1" fillId="0" borderId="11" xfId="21" applyFont="1" applyFill="1" applyBorder="1" applyAlignment="1">
      <alignment horizontal="center" vertical="top"/>
      <protection/>
    </xf>
    <xf numFmtId="171" fontId="13" fillId="4" borderId="11" xfId="21" applyNumberFormat="1" applyFont="1" applyFill="1" applyBorder="1" applyAlignment="1">
      <alignment vertical="top"/>
      <protection/>
    </xf>
    <xf numFmtId="164" fontId="1" fillId="0" borderId="12" xfId="21" applyFont="1" applyFill="1" applyBorder="1" applyAlignment="1">
      <alignment horizontal="left" vertical="top" wrapText="1"/>
      <protection/>
    </xf>
    <xf numFmtId="164" fontId="1" fillId="0" borderId="11" xfId="21" applyFont="1" applyBorder="1" applyAlignment="1">
      <alignment vertical="top"/>
      <protection/>
    </xf>
    <xf numFmtId="164" fontId="1" fillId="0" borderId="0" xfId="21" applyFont="1" applyBorder="1" applyAlignment="1">
      <alignment vertical="top"/>
      <protection/>
    </xf>
    <xf numFmtId="170" fontId="1" fillId="0" borderId="0" xfId="21" applyNumberFormat="1" applyFont="1" applyBorder="1" applyAlignment="1">
      <alignment vertical="top"/>
      <protection/>
    </xf>
    <xf numFmtId="164" fontId="1" fillId="0" borderId="21" xfId="21" applyFont="1" applyFill="1" applyBorder="1" applyAlignment="1">
      <alignment horizontal="justify" vertical="top" wrapText="1"/>
      <protection/>
    </xf>
    <xf numFmtId="164" fontId="1" fillId="0" borderId="21" xfId="21" applyFont="1" applyBorder="1" applyAlignment="1">
      <alignment horizontal="left" vertical="top" wrapText="1"/>
      <protection/>
    </xf>
    <xf numFmtId="164" fontId="1" fillId="0" borderId="0" xfId="21" applyFont="1" applyAlignment="1">
      <alignment horizontal="justify" vertical="center"/>
      <protection/>
    </xf>
    <xf numFmtId="164" fontId="6" fillId="2" borderId="11" xfId="21" applyFont="1" applyFill="1" applyBorder="1" applyAlignment="1">
      <alignment vertical="top"/>
      <protection/>
    </xf>
    <xf numFmtId="164" fontId="1" fillId="0" borderId="11"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6" fillId="0" borderId="0" xfId="21" applyFont="1" applyBorder="1">
      <alignment vertical="center"/>
      <protection/>
    </xf>
    <xf numFmtId="164" fontId="1" fillId="0" borderId="21" xfId="21" applyFont="1" applyBorder="1" applyAlignment="1">
      <alignment horizontal="left" vertical="center" wrapText="1"/>
      <protection/>
    </xf>
    <xf numFmtId="164" fontId="6" fillId="0" borderId="11" xfId="21" applyFont="1" applyBorder="1" applyAlignment="1">
      <alignment vertical="top"/>
      <protection/>
    </xf>
    <xf numFmtId="164" fontId="6" fillId="0" borderId="11" xfId="21" applyFont="1" applyBorder="1" applyAlignment="1">
      <alignment horizontal="center" vertical="top" wrapText="1"/>
      <protection/>
    </xf>
    <xf numFmtId="164" fontId="6" fillId="2" borderId="11" xfId="21" applyFont="1" applyFill="1" applyBorder="1" applyAlignment="1">
      <alignment horizontal="justify" vertical="top" wrapText="1"/>
      <protection/>
    </xf>
    <xf numFmtId="164" fontId="6" fillId="3" borderId="11" xfId="21" applyFont="1" applyFill="1" applyBorder="1" applyAlignment="1">
      <alignment horizontal="justify" vertical="top" wrapText="1"/>
      <protection/>
    </xf>
    <xf numFmtId="164" fontId="1" fillId="0" borderId="11" xfId="21" applyFont="1" applyBorder="1" applyAlignment="1">
      <alignment horizontal="left" vertical="top" wrapText="1"/>
      <protection/>
    </xf>
    <xf numFmtId="164" fontId="1" fillId="0" borderId="11" xfId="21" applyFont="1" applyFill="1" applyBorder="1" applyAlignment="1">
      <alignment horizontal="right" vertical="top" wrapText="1"/>
      <protection/>
    </xf>
    <xf numFmtId="164" fontId="1" fillId="5" borderId="11"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6" fillId="0" borderId="21" xfId="21" applyFont="1" applyFill="1" applyBorder="1" applyAlignment="1">
      <alignment horizontal="justify" vertical="top" wrapText="1"/>
      <protection/>
    </xf>
    <xf numFmtId="164" fontId="16" fillId="0" borderId="0" xfId="21" applyFont="1" applyFill="1" applyBorder="1" applyAlignment="1">
      <alignment horizontal="justify" vertical="top" wrapText="1"/>
      <protection/>
    </xf>
    <xf numFmtId="164" fontId="2" fillId="0" borderId="11" xfId="21" applyFont="1" applyFill="1" applyBorder="1" applyAlignment="1">
      <alignment/>
      <protection/>
    </xf>
    <xf numFmtId="164" fontId="4" fillId="0" borderId="12" xfId="21" applyFont="1" applyBorder="1" applyAlignment="1">
      <alignment vertical="center"/>
      <protection/>
    </xf>
    <xf numFmtId="164" fontId="4" fillId="0" borderId="22" xfId="21" applyFont="1" applyBorder="1" applyAlignment="1">
      <alignment vertical="center"/>
      <protection/>
    </xf>
    <xf numFmtId="164" fontId="1" fillId="2" borderId="11" xfId="21" applyFont="1" applyFill="1" applyBorder="1" applyAlignment="1">
      <alignment horizontal="right" vertical="top" wrapText="1"/>
      <protection/>
    </xf>
    <xf numFmtId="171" fontId="1" fillId="5" borderId="11" xfId="21" applyNumberFormat="1" applyFont="1" applyFill="1" applyBorder="1" applyAlignment="1">
      <alignment horizontal="right" vertical="top" wrapText="1"/>
      <protection/>
    </xf>
    <xf numFmtId="164" fontId="1" fillId="0" borderId="21" xfId="21" applyFont="1" applyBorder="1" applyAlignment="1">
      <alignment vertical="top" wrapText="1"/>
      <protection/>
    </xf>
    <xf numFmtId="164" fontId="17" fillId="0" borderId="23" xfId="21" applyFont="1" applyBorder="1" applyAlignment="1">
      <alignment vertical="top" wrapText="1"/>
      <protection/>
    </xf>
    <xf numFmtId="164" fontId="1" fillId="0" borderId="23" xfId="21" applyFont="1" applyBorder="1" applyAlignment="1">
      <alignment vertical="top" wrapText="1"/>
      <protection/>
    </xf>
    <xf numFmtId="164" fontId="6" fillId="0" borderId="26" xfId="21" applyFont="1" applyBorder="1" applyAlignment="1">
      <alignment vertical="top" wrapText="1"/>
      <protection/>
    </xf>
    <xf numFmtId="164" fontId="6" fillId="0" borderId="0" xfId="21" applyFont="1" applyAlignment="1">
      <alignment vertical="center"/>
      <protection/>
    </xf>
    <xf numFmtId="164" fontId="6" fillId="3" borderId="11" xfId="21" applyFont="1" applyFill="1" applyBorder="1" applyAlignment="1">
      <alignment horizontal="left" vertical="top" wrapText="1"/>
      <protection/>
    </xf>
    <xf numFmtId="164" fontId="1" fillId="0" borderId="11" xfId="21" applyFont="1" applyFill="1" applyBorder="1" applyAlignment="1">
      <alignment horizontal="left" vertical="top"/>
      <protection/>
    </xf>
    <xf numFmtId="164" fontId="6" fillId="0" borderId="16" xfId="21" applyFont="1" applyFill="1" applyBorder="1" applyAlignment="1">
      <alignment vertical="top" wrapText="1"/>
      <protection/>
    </xf>
    <xf numFmtId="164" fontId="6" fillId="0" borderId="17" xfId="21" applyFont="1" applyFill="1" applyBorder="1" applyAlignment="1">
      <alignment vertical="top" wrapText="1"/>
      <protection/>
    </xf>
    <xf numFmtId="164" fontId="1" fillId="6" borderId="11" xfId="21" applyFont="1" applyFill="1" applyBorder="1" applyAlignment="1">
      <alignment horizontal="center" vertical="top" wrapText="1"/>
      <protection/>
    </xf>
    <xf numFmtId="164" fontId="1" fillId="0" borderId="11" xfId="21" applyFont="1" applyBorder="1" applyAlignment="1">
      <alignment vertical="center"/>
      <protection/>
    </xf>
    <xf numFmtId="170" fontId="1" fillId="0" borderId="11" xfId="21" applyNumberFormat="1" applyFont="1" applyBorder="1" applyAlignment="1">
      <alignment vertical="center"/>
      <protection/>
    </xf>
    <xf numFmtId="172" fontId="1" fillId="7" borderId="11" xfId="21" applyNumberFormat="1" applyFont="1" applyFill="1" applyBorder="1" applyAlignment="1">
      <alignment vertical="center"/>
      <protection/>
    </xf>
    <xf numFmtId="164" fontId="1" fillId="0" borderId="11" xfId="21" applyFont="1" applyFill="1" applyBorder="1" applyAlignment="1">
      <alignment horizontal="left" vertical="center"/>
      <protection/>
    </xf>
    <xf numFmtId="164" fontId="1" fillId="0" borderId="11" xfId="21" applyFont="1" applyFill="1" applyBorder="1" applyAlignment="1">
      <alignment horizontal="justify" vertical="top"/>
      <protection/>
    </xf>
    <xf numFmtId="170" fontId="1" fillId="0" borderId="11" xfId="21" applyNumberFormat="1" applyFont="1" applyFill="1" applyBorder="1" applyAlignment="1">
      <alignment horizontal="justify" vertical="top"/>
      <protection/>
    </xf>
    <xf numFmtId="164" fontId="1" fillId="0" borderId="11" xfId="21" applyFont="1" applyFill="1" applyBorder="1" applyAlignment="1">
      <alignment horizontal="justify" vertical="top" wrapText="1"/>
      <protection/>
    </xf>
    <xf numFmtId="170" fontId="1" fillId="0" borderId="11" xfId="21" applyNumberFormat="1" applyFont="1" applyFill="1" applyBorder="1" applyAlignment="1">
      <alignment horizontal="justify" vertical="top" wrapText="1"/>
      <protection/>
    </xf>
    <xf numFmtId="172" fontId="12" fillId="7" borderId="11" xfId="21" applyNumberFormat="1" applyFont="1" applyFill="1" applyBorder="1" applyAlignment="1">
      <alignment vertical="top" wrapText="1"/>
      <protection/>
    </xf>
    <xf numFmtId="171" fontId="12" fillId="7" borderId="11" xfId="21" applyNumberFormat="1" applyFont="1" applyFill="1" applyBorder="1" applyAlignment="1">
      <alignment vertical="top" wrapText="1"/>
      <protection/>
    </xf>
    <xf numFmtId="171" fontId="1" fillId="7" borderId="11" xfId="21" applyNumberFormat="1" applyFont="1" applyFill="1" applyBorder="1" applyAlignment="1">
      <alignment vertical="top"/>
      <protection/>
    </xf>
    <xf numFmtId="164" fontId="1" fillId="0" borderId="11" xfId="21" applyFont="1" applyFill="1" applyBorder="1" applyAlignment="1">
      <alignment horizontal="left" vertical="top" wrapText="1"/>
      <protection/>
    </xf>
    <xf numFmtId="164" fontId="6" fillId="8" borderId="11" xfId="21" applyFont="1" applyFill="1" applyBorder="1" applyAlignment="1">
      <alignment horizontal="left" vertical="top" wrapText="1"/>
      <protection/>
    </xf>
    <xf numFmtId="164" fontId="1" fillId="0" borderId="0" xfId="21" applyFont="1" applyBorder="1" applyAlignment="1">
      <alignment vertical="center" wrapText="1"/>
      <protection/>
    </xf>
    <xf numFmtId="164" fontId="16" fillId="0" borderId="0" xfId="21" applyFont="1" applyAlignment="1">
      <alignment vertical="center"/>
      <protection/>
    </xf>
    <xf numFmtId="164" fontId="1" fillId="0" borderId="0" xfId="21" applyFont="1" applyAlignment="1">
      <alignment horizontal="justify" vertical="center" wrapText="1"/>
      <protection/>
    </xf>
    <xf numFmtId="164" fontId="1" fillId="0" borderId="11" xfId="21" applyFont="1" applyBorder="1" applyAlignment="1">
      <alignment horizontal="justify" vertical="top"/>
      <protection/>
    </xf>
    <xf numFmtId="164" fontId="1" fillId="0" borderId="26" xfId="21" applyFont="1" applyBorder="1" applyAlignment="1">
      <alignment vertical="top" wrapText="1"/>
      <protection/>
    </xf>
    <xf numFmtId="164" fontId="6" fillId="3" borderId="11" xfId="21" applyFont="1" applyFill="1" applyBorder="1" applyAlignment="1">
      <alignment horizontal="center" vertical="top" wrapText="1"/>
      <protection/>
    </xf>
    <xf numFmtId="164" fontId="1" fillId="0" borderId="27" xfId="21" applyFont="1" applyBorder="1" applyAlignment="1">
      <alignment vertical="top"/>
      <protection/>
    </xf>
    <xf numFmtId="170" fontId="6" fillId="0" borderId="11" xfId="21" applyNumberFormat="1" applyFont="1" applyBorder="1" applyAlignment="1">
      <alignment vertical="top" wrapText="1"/>
      <protection/>
    </xf>
    <xf numFmtId="164" fontId="1" fillId="0" borderId="22" xfId="21" applyFont="1" applyBorder="1" applyAlignment="1">
      <alignment vertical="top"/>
      <protection/>
    </xf>
    <xf numFmtId="164" fontId="1" fillId="0" borderId="0" xfId="21" applyFont="1" applyBorder="1" applyAlignment="1">
      <alignment horizontal="left" vertical="top" wrapText="1"/>
      <protection/>
    </xf>
    <xf numFmtId="164" fontId="1" fillId="0" borderId="28" xfId="21" applyFont="1" applyBorder="1" applyAlignment="1">
      <alignment vertical="top" wrapText="1"/>
      <protection/>
    </xf>
    <xf numFmtId="164" fontId="1" fillId="0" borderId="12" xfId="21" applyFont="1" applyBorder="1" applyAlignment="1">
      <alignment vertical="top"/>
      <protection/>
    </xf>
    <xf numFmtId="164" fontId="6" fillId="0" borderId="0" xfId="21" applyFont="1" applyBorder="1" applyAlignment="1">
      <alignment horizontal="center" vertical="top" wrapText="1"/>
      <protection/>
    </xf>
    <xf numFmtId="164" fontId="6" fillId="0" borderId="0" xfId="21" applyFont="1" applyBorder="1" applyAlignment="1">
      <alignment vertical="top" wrapText="1"/>
      <protection/>
    </xf>
    <xf numFmtId="164" fontId="6" fillId="3" borderId="11" xfId="21" applyFont="1" applyFill="1" applyBorder="1" applyAlignment="1">
      <alignment vertical="center" wrapText="1"/>
      <protection/>
    </xf>
    <xf numFmtId="164" fontId="6" fillId="3" borderId="11" xfId="21" applyFont="1" applyFill="1" applyBorder="1" applyAlignment="1">
      <alignment horizontal="center" vertical="top"/>
      <protection/>
    </xf>
    <xf numFmtId="164" fontId="1" fillId="0" borderId="0" xfId="21" applyFont="1" applyFill="1" applyBorder="1">
      <alignment vertical="center"/>
      <protection/>
    </xf>
    <xf numFmtId="170" fontId="1" fillId="0" borderId="11" xfId="21" applyNumberFormat="1" applyFont="1" applyBorder="1">
      <alignment vertical="center"/>
      <protection/>
    </xf>
    <xf numFmtId="164" fontId="13" fillId="0" borderId="11" xfId="21" applyFont="1" applyFill="1" applyBorder="1" applyAlignment="1">
      <alignment vertical="top" wrapText="1"/>
      <protection/>
    </xf>
    <xf numFmtId="170" fontId="13" fillId="0" borderId="11" xfId="21" applyNumberFormat="1" applyFont="1" applyFill="1" applyBorder="1" applyAlignment="1">
      <alignment vertical="top"/>
      <protection/>
    </xf>
    <xf numFmtId="170" fontId="13" fillId="0" borderId="11" xfId="21" applyNumberFormat="1" applyFont="1" applyFill="1" applyBorder="1" applyAlignment="1">
      <alignment vertical="top" wrapText="1"/>
      <protection/>
    </xf>
    <xf numFmtId="164" fontId="13" fillId="0" borderId="0" xfId="21" applyFont="1" applyFill="1" applyBorder="1" applyAlignment="1">
      <alignment vertical="top"/>
      <protection/>
    </xf>
    <xf numFmtId="164" fontId="6" fillId="0" borderId="11" xfId="21" applyFont="1" applyFill="1" applyBorder="1" applyAlignment="1">
      <alignment horizontal="left" vertical="top" wrapText="1"/>
      <protection/>
    </xf>
    <xf numFmtId="164" fontId="6" fillId="0" borderId="11" xfId="21" applyFont="1" applyFill="1" applyBorder="1" applyAlignment="1">
      <alignment vertical="top" wrapText="1"/>
      <protection/>
    </xf>
    <xf numFmtId="170" fontId="6" fillId="0" borderId="11" xfId="21" applyNumberFormat="1" applyFont="1" applyFill="1" applyBorder="1" applyAlignment="1">
      <alignment vertical="top"/>
      <protection/>
    </xf>
    <xf numFmtId="164" fontId="6" fillId="0" borderId="11" xfId="21" applyFont="1" applyBorder="1">
      <alignment vertical="center"/>
      <protection/>
    </xf>
    <xf numFmtId="170" fontId="6" fillId="0" borderId="11" xfId="21" applyNumberFormat="1" applyFont="1" applyFill="1" applyBorder="1" applyAlignment="1">
      <alignment vertical="top" wrapText="1"/>
      <protection/>
    </xf>
    <xf numFmtId="164" fontId="1" fillId="0" borderId="21" xfId="21" applyNumberFormat="1" applyFont="1" applyBorder="1" applyAlignment="1">
      <alignment vertical="center" wrapText="1"/>
      <protection/>
    </xf>
    <xf numFmtId="164" fontId="1" fillId="0" borderId="0" xfId="21" applyFont="1" applyFill="1" applyBorder="1" applyAlignment="1">
      <alignment vertical="top" wrapText="1"/>
      <protection/>
    </xf>
    <xf numFmtId="164" fontId="4" fillId="0" borderId="0" xfId="21" applyFont="1">
      <alignment vertical="center"/>
      <protection/>
    </xf>
    <xf numFmtId="164" fontId="4" fillId="0" borderId="12" xfId="0" applyFont="1" applyBorder="1" applyAlignment="1">
      <alignment/>
    </xf>
    <xf numFmtId="164" fontId="4" fillId="0" borderId="27" xfId="0" applyFont="1" applyBorder="1" applyAlignment="1">
      <alignment wrapText="1"/>
    </xf>
    <xf numFmtId="164" fontId="4" fillId="0" borderId="27" xfId="0" applyFont="1" applyBorder="1" applyAlignment="1">
      <alignment/>
    </xf>
    <xf numFmtId="164" fontId="4" fillId="3" borderId="16" xfId="21" applyNumberFormat="1" applyFont="1" applyFill="1" applyBorder="1" applyAlignment="1">
      <alignment horizontal="center"/>
      <protection/>
    </xf>
    <xf numFmtId="164" fontId="4" fillId="3" borderId="17" xfId="21" applyNumberFormat="1" applyFont="1" applyFill="1" applyBorder="1" applyAlignment="1">
      <alignment horizontal="center"/>
      <protection/>
    </xf>
    <xf numFmtId="164" fontId="4" fillId="0" borderId="12" xfId="21" applyNumberFormat="1" applyFont="1" applyFill="1" applyBorder="1" applyAlignment="1">
      <alignment wrapText="1"/>
      <protection/>
    </xf>
    <xf numFmtId="164" fontId="4" fillId="0" borderId="12" xfId="21" applyNumberFormat="1" applyFont="1" applyFill="1" applyBorder="1" applyAlignment="1">
      <alignment/>
      <protection/>
    </xf>
    <xf numFmtId="164" fontId="4" fillId="0" borderId="12" xfId="21" applyNumberFormat="1" applyFont="1" applyFill="1" applyBorder="1" applyAlignment="1">
      <alignment horizontal="left" vertical="top"/>
      <protection/>
    </xf>
    <xf numFmtId="164" fontId="4" fillId="0" borderId="27" xfId="21" applyNumberFormat="1" applyFont="1" applyFill="1" applyBorder="1" applyAlignment="1">
      <alignment/>
      <protection/>
    </xf>
    <xf numFmtId="164" fontId="4" fillId="0" borderId="27" xfId="21" applyNumberFormat="1" applyFont="1" applyFill="1" applyBorder="1" applyAlignment="1">
      <alignment horizontal="left" vertical="top"/>
      <protection/>
    </xf>
    <xf numFmtId="164" fontId="4" fillId="0" borderId="12" xfId="21" applyNumberFormat="1" applyFont="1" applyFill="1" applyBorder="1" applyAlignment="1">
      <alignment horizontal="left" vertical="top" wrapText="1"/>
      <protection/>
    </xf>
    <xf numFmtId="167" fontId="4" fillId="9" borderId="12" xfId="22" applyFont="1" applyFill="1" applyBorder="1" applyAlignment="1" applyProtection="1">
      <alignment vertical="top"/>
      <protection/>
    </xf>
    <xf numFmtId="164" fontId="13" fillId="0" borderId="0" xfId="0" applyFont="1" applyAlignment="1">
      <alignment/>
    </xf>
    <xf numFmtId="171" fontId="4" fillId="9" borderId="12" xfId="22" applyNumberFormat="1" applyFont="1" applyFill="1" applyBorder="1" applyAlignment="1" applyProtection="1">
      <alignment vertical="top"/>
      <protection/>
    </xf>
    <xf numFmtId="164" fontId="4" fillId="0" borderId="11" xfId="21" applyNumberFormat="1" applyFont="1" applyFill="1" applyBorder="1" applyAlignment="1">
      <alignment wrapText="1"/>
      <protection/>
    </xf>
    <xf numFmtId="171" fontId="4" fillId="9" borderId="11" xfId="21" applyNumberFormat="1" applyFont="1" applyFill="1" applyBorder="1" applyAlignment="1">
      <alignment/>
      <protection/>
    </xf>
    <xf numFmtId="164" fontId="18" fillId="0" borderId="0" xfId="0" applyFont="1" applyAlignment="1">
      <alignment/>
    </xf>
    <xf numFmtId="164" fontId="18" fillId="0" borderId="0" xfId="0" applyFont="1" applyAlignment="1">
      <alignment wrapText="1"/>
    </xf>
    <xf numFmtId="164" fontId="19" fillId="0" borderId="0" xfId="0" applyNumberFormat="1" applyFont="1" applyFill="1" applyAlignment="1">
      <alignment vertical="center"/>
    </xf>
    <xf numFmtId="164" fontId="2" fillId="0" borderId="0" xfId="0" applyNumberFormat="1" applyFont="1" applyFill="1" applyBorder="1" applyAlignment="1">
      <alignment wrapText="1"/>
    </xf>
    <xf numFmtId="164" fontId="4" fillId="3" borderId="29" xfId="0" applyNumberFormat="1" applyFont="1" applyFill="1" applyBorder="1" applyAlignment="1">
      <alignment horizontal="center" vertical="top" wrapText="1"/>
    </xf>
    <xf numFmtId="164" fontId="4" fillId="0" borderId="29" xfId="0" applyNumberFormat="1" applyFont="1" applyFill="1" applyBorder="1" applyAlignment="1">
      <alignment vertical="center"/>
    </xf>
    <xf numFmtId="164" fontId="4" fillId="2" borderId="29" xfId="0" applyNumberFormat="1" applyFont="1" applyFill="1" applyBorder="1" applyAlignment="1">
      <alignment vertical="top" wrapText="1"/>
    </xf>
    <xf numFmtId="164" fontId="4" fillId="0" borderId="29" xfId="0" applyNumberFormat="1" applyFont="1" applyFill="1" applyBorder="1" applyAlignment="1">
      <alignment vertical="top" wrapText="1"/>
    </xf>
    <xf numFmtId="164" fontId="4" fillId="0" borderId="21" xfId="0" applyNumberFormat="1" applyFont="1" applyFill="1" applyBorder="1" applyAlignment="1">
      <alignment vertical="top" wrapText="1"/>
    </xf>
    <xf numFmtId="172" fontId="4" fillId="5" borderId="29" xfId="0" applyNumberFormat="1" applyFont="1" applyFill="1" applyBorder="1" applyAlignment="1">
      <alignment vertical="top" wrapText="1"/>
    </xf>
    <xf numFmtId="164" fontId="4" fillId="5" borderId="29" xfId="0" applyNumberFormat="1" applyFont="1" applyFill="1" applyBorder="1" applyAlignment="1">
      <alignment vertical="top" wrapText="1"/>
    </xf>
    <xf numFmtId="164" fontId="4" fillId="0" borderId="30" xfId="0" applyNumberFormat="1" applyFont="1" applyFill="1" applyBorder="1" applyAlignment="1">
      <alignment vertical="center"/>
    </xf>
    <xf numFmtId="164" fontId="4" fillId="0" borderId="31" xfId="0" applyNumberFormat="1" applyFont="1" applyFill="1" applyBorder="1" applyAlignment="1">
      <alignment vertical="center"/>
    </xf>
    <xf numFmtId="164" fontId="4" fillId="3" borderId="29" xfId="0" applyNumberFormat="1" applyFont="1" applyFill="1" applyBorder="1" applyAlignment="1">
      <alignment vertical="top" wrapText="1"/>
    </xf>
    <xf numFmtId="164" fontId="4" fillId="0" borderId="32" xfId="0" applyNumberFormat="1" applyFont="1" applyFill="1" applyBorder="1" applyAlignment="1">
      <alignment vertical="center"/>
    </xf>
    <xf numFmtId="164" fontId="3" fillId="3" borderId="29" xfId="0" applyFont="1" applyFill="1" applyBorder="1" applyAlignment="1">
      <alignment horizontal="left" vertical="center"/>
    </xf>
    <xf numFmtId="164" fontId="3" fillId="3" borderId="29" xfId="0" applyFont="1" applyFill="1" applyBorder="1" applyAlignment="1">
      <alignment horizontal="left" vertical="center" wrapText="1"/>
    </xf>
    <xf numFmtId="164" fontId="4" fillId="0" borderId="0" xfId="0" applyFont="1" applyFill="1" applyBorder="1" applyAlignment="1">
      <alignment horizontal="left" wrapText="1"/>
    </xf>
    <xf numFmtId="164" fontId="4" fillId="0" borderId="0" xfId="0" applyFont="1" applyFill="1" applyBorder="1" applyAlignment="1">
      <alignment wrapText="1"/>
    </xf>
    <xf numFmtId="164" fontId="4" fillId="0" borderId="29" xfId="0" applyFont="1" applyFill="1" applyBorder="1" applyAlignment="1">
      <alignment horizontal="left" vertical="top"/>
    </xf>
    <xf numFmtId="164" fontId="4" fillId="0" borderId="33" xfId="0" applyNumberFormat="1" applyFont="1" applyFill="1" applyBorder="1" applyAlignment="1">
      <alignment horizontal="left" vertical="top" wrapText="1"/>
    </xf>
    <xf numFmtId="164" fontId="12" fillId="0" borderId="29" xfId="0" applyFont="1" applyFill="1" applyBorder="1" applyAlignment="1">
      <alignment horizontal="left" vertical="top"/>
    </xf>
    <xf numFmtId="164" fontId="3" fillId="3" borderId="29" xfId="0" applyFont="1" applyFill="1" applyBorder="1" applyAlignment="1">
      <alignment vertical="center"/>
    </xf>
    <xf numFmtId="164" fontId="4" fillId="3" borderId="29" xfId="0" applyFont="1" applyFill="1" applyBorder="1" applyAlignment="1">
      <alignment vertical="center"/>
    </xf>
    <xf numFmtId="164" fontId="4" fillId="0" borderId="29" xfId="0" applyNumberFormat="1" applyFont="1" applyFill="1" applyBorder="1" applyAlignment="1">
      <alignment vertical="top"/>
    </xf>
    <xf numFmtId="164" fontId="4" fillId="0" borderId="29" xfId="0" applyFont="1" applyFill="1" applyBorder="1" applyAlignment="1">
      <alignment vertical="top"/>
    </xf>
    <xf numFmtId="164" fontId="4" fillId="0" borderId="33" xfId="0" applyNumberFormat="1" applyFont="1" applyFill="1" applyBorder="1" applyAlignment="1">
      <alignment vertical="top" wrapText="1"/>
    </xf>
    <xf numFmtId="164" fontId="3" fillId="3" borderId="33" xfId="0" applyNumberFormat="1" applyFont="1" applyFill="1" applyBorder="1" applyAlignment="1">
      <alignment vertical="center" wrapText="1"/>
    </xf>
    <xf numFmtId="164" fontId="3" fillId="3" borderId="33" xfId="0" applyNumberFormat="1" applyFont="1" applyFill="1" applyBorder="1" applyAlignment="1">
      <alignment vertical="center"/>
    </xf>
    <xf numFmtId="164" fontId="4" fillId="3" borderId="33" xfId="0" applyNumberFormat="1" applyFont="1" applyFill="1" applyBorder="1" applyAlignment="1">
      <alignment vertical="center"/>
    </xf>
    <xf numFmtId="164" fontId="4" fillId="0" borderId="33" xfId="0" applyNumberFormat="1" applyFont="1" applyFill="1" applyBorder="1" applyAlignment="1">
      <alignment vertical="top"/>
    </xf>
    <xf numFmtId="164" fontId="2" fillId="0" borderId="0" xfId="0" applyNumberFormat="1" applyFont="1" applyFill="1" applyAlignment="1">
      <alignment wrapText="1"/>
    </xf>
    <xf numFmtId="164" fontId="4" fillId="0" borderId="34" xfId="0" applyNumberFormat="1" applyFont="1" applyFill="1" applyBorder="1" applyAlignment="1">
      <alignment vertical="top" wrapText="1"/>
    </xf>
    <xf numFmtId="164" fontId="3" fillId="0" borderId="33" xfId="0" applyNumberFormat="1" applyFont="1" applyFill="1" applyBorder="1" applyAlignment="1">
      <alignment vertical="top"/>
    </xf>
    <xf numFmtId="172" fontId="2" fillId="0" borderId="33" xfId="0" applyNumberFormat="1" applyFont="1" applyFill="1" applyBorder="1" applyAlignment="1">
      <alignment vertical="top"/>
    </xf>
    <xf numFmtId="164" fontId="2" fillId="0" borderId="33" xfId="0" applyNumberFormat="1" applyFont="1" applyFill="1" applyBorder="1" applyAlignment="1">
      <alignment vertical="top"/>
    </xf>
    <xf numFmtId="164" fontId="12" fillId="0" borderId="33" xfId="0" applyNumberFormat="1" applyFont="1" applyFill="1" applyBorder="1" applyAlignment="1">
      <alignment vertical="top"/>
    </xf>
    <xf numFmtId="164" fontId="2" fillId="0" borderId="0" xfId="0" applyNumberFormat="1" applyFont="1" applyAlignment="1">
      <alignment wrapText="1"/>
    </xf>
    <xf numFmtId="164" fontId="2" fillId="0" borderId="0" xfId="0" applyNumberFormat="1" applyFont="1" applyAlignment="1">
      <alignment/>
    </xf>
    <xf numFmtId="164" fontId="3" fillId="0" borderId="29" xfId="0" applyFont="1" applyFill="1" applyBorder="1" applyAlignment="1">
      <alignment vertical="top"/>
    </xf>
    <xf numFmtId="172" fontId="4" fillId="10" borderId="29" xfId="0" applyNumberFormat="1" applyFont="1" applyFill="1" applyBorder="1" applyAlignment="1">
      <alignment vertical="top"/>
    </xf>
    <xf numFmtId="164" fontId="12" fillId="0" borderId="29" xfId="0" applyFont="1" applyFill="1" applyBorder="1" applyAlignment="1">
      <alignment vertical="top"/>
    </xf>
    <xf numFmtId="164" fontId="4" fillId="10" borderId="29" xfId="0" applyFont="1" applyFill="1" applyBorder="1" applyAlignment="1">
      <alignment vertical="top"/>
    </xf>
  </cellXfs>
  <cellStyles count="9">
    <cellStyle name="Normal" xfId="0"/>
    <cellStyle name="Comma" xfId="15"/>
    <cellStyle name="Comma [0]" xfId="16"/>
    <cellStyle name="Currency" xfId="17"/>
    <cellStyle name="Currency [0]" xfId="18"/>
    <cellStyle name="Percent" xfId="19"/>
    <cellStyle name="Comma 2" xfId="20"/>
    <cellStyle name="Normal 2" xfId="21"/>
    <cellStyle name="Percent 2"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09090"/>
      <rgbColor rgb="00993366"/>
      <rgbColor rgb="00FFFFCC"/>
      <rgbColor rgb="00DCE6F2"/>
      <rgbColor rgb="00660066"/>
      <rgbColor rgb="00FF8080"/>
      <rgbColor rgb="000066CC"/>
      <rgbColor rgb="00C6D9F1"/>
      <rgbColor rgb="00000080"/>
      <rgbColor rgb="00FF00FF"/>
      <rgbColor rgb="00FFFF00"/>
      <rgbColor rgb="0000FFFF"/>
      <rgbColor rgb="00800080"/>
      <rgbColor rgb="00800000"/>
      <rgbColor rgb="00008080"/>
      <rgbColor rgb="000000FF"/>
      <rgbColor rgb="0000CCFF"/>
      <rgbColor rgb="00CCFFFF"/>
      <rgbColor rgb="00E4E4E5"/>
      <rgbColor rgb="00FFFF99"/>
      <rgbColor rgb="0083CAFF"/>
      <rgbColor rgb="00FF99CC"/>
      <rgbColor rgb="00B5B5B6"/>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1"/>
  <sheetViews>
    <sheetView tabSelected="1" workbookViewId="0" topLeftCell="A1">
      <selection activeCell="A1" sqref="A1"/>
    </sheetView>
  </sheetViews>
  <sheetFormatPr defaultColWidth="9.140625" defaultRowHeight="15"/>
  <cols>
    <col min="1" max="1" width="97.0039062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5" spans="1:2" ht="12.75">
      <c r="A5" s="3" t="s">
        <v>3</v>
      </c>
      <c r="B5" s="3"/>
    </row>
    <row r="6" spans="1:2" ht="12.75">
      <c r="A6" s="3"/>
      <c r="B6" s="3"/>
    </row>
    <row r="7" spans="1:2" ht="12.75">
      <c r="A7" s="4" t="s">
        <v>4</v>
      </c>
      <c r="B7" s="5" t="s">
        <v>5</v>
      </c>
    </row>
    <row r="8" spans="1:2" ht="12.75">
      <c r="A8" s="6" t="s">
        <v>6</v>
      </c>
      <c r="B8" s="7" t="s">
        <v>7</v>
      </c>
    </row>
    <row r="9" spans="1:2" ht="12.75">
      <c r="A9" s="8" t="s">
        <v>8</v>
      </c>
      <c r="B9" s="9" t="s">
        <v>9</v>
      </c>
    </row>
    <row r="10" spans="1:2" ht="12.75">
      <c r="A10" s="6" t="s">
        <v>10</v>
      </c>
      <c r="B10" s="7" t="s">
        <v>11</v>
      </c>
    </row>
    <row r="11" spans="1:2" ht="12.75">
      <c r="A11" s="8" t="s">
        <v>12</v>
      </c>
      <c r="B11" s="9" t="s">
        <v>13</v>
      </c>
    </row>
    <row r="12" spans="1:2" ht="12.75">
      <c r="A12" s="6" t="s">
        <v>14</v>
      </c>
      <c r="B12" s="7" t="s">
        <v>15</v>
      </c>
    </row>
    <row r="13" spans="1:2" ht="12.75">
      <c r="A13" s="6" t="s">
        <v>16</v>
      </c>
      <c r="B13" s="7" t="s">
        <v>17</v>
      </c>
    </row>
    <row r="14" spans="1:2" ht="12.75">
      <c r="A14" s="6" t="s">
        <v>18</v>
      </c>
      <c r="B14" s="7" t="s">
        <v>19</v>
      </c>
    </row>
    <row r="15" spans="1:2" ht="12.75">
      <c r="A15" s="6" t="s">
        <v>20</v>
      </c>
      <c r="B15" s="7" t="s">
        <v>21</v>
      </c>
    </row>
    <row r="16" spans="1:2" ht="12.75">
      <c r="A16" s="6" t="s">
        <v>22</v>
      </c>
      <c r="B16" s="7" t="s">
        <v>23</v>
      </c>
    </row>
    <row r="17" spans="1:2" ht="12.75">
      <c r="A17" s="10" t="s">
        <v>24</v>
      </c>
      <c r="B17" s="11" t="s">
        <v>25</v>
      </c>
    </row>
    <row r="18" spans="1:2" ht="12.75">
      <c r="A18" s="6" t="s">
        <v>26</v>
      </c>
      <c r="B18" s="7" t="s">
        <v>27</v>
      </c>
    </row>
    <row r="19" spans="1:2" ht="12.75">
      <c r="A19" s="6" t="s">
        <v>28</v>
      </c>
      <c r="B19" s="7" t="s">
        <v>29</v>
      </c>
    </row>
    <row r="20" spans="1:2" ht="12.75">
      <c r="A20" s="6" t="s">
        <v>30</v>
      </c>
      <c r="B20" s="7" t="s">
        <v>31</v>
      </c>
    </row>
    <row r="21" spans="1:2" ht="12.75">
      <c r="A21" s="6" t="s">
        <v>32</v>
      </c>
      <c r="B21" s="7" t="s">
        <v>33</v>
      </c>
    </row>
    <row r="22" spans="1:2" ht="12.75">
      <c r="A22" s="10" t="s">
        <v>34</v>
      </c>
      <c r="B22" s="11" t="s">
        <v>35</v>
      </c>
    </row>
    <row r="23" spans="1:2" ht="12.75">
      <c r="A23" s="6" t="s">
        <v>36</v>
      </c>
      <c r="B23" s="7" t="s">
        <v>37</v>
      </c>
    </row>
    <row r="24" spans="1:2" ht="12.75">
      <c r="A24" s="6" t="s">
        <v>38</v>
      </c>
      <c r="B24" s="7" t="s">
        <v>39</v>
      </c>
    </row>
    <row r="25" spans="1:2" ht="12.75">
      <c r="A25" s="8" t="s">
        <v>40</v>
      </c>
      <c r="B25" s="9" t="s">
        <v>41</v>
      </c>
    </row>
    <row r="26" spans="1:2" ht="12.75">
      <c r="A26" s="12" t="s">
        <v>42</v>
      </c>
      <c r="B26" s="10" t="s">
        <v>43</v>
      </c>
    </row>
    <row r="27" spans="1:2" ht="12.75">
      <c r="A27" s="10" t="s">
        <v>44</v>
      </c>
      <c r="B27" s="7" t="s">
        <v>45</v>
      </c>
    </row>
    <row r="28" spans="1:2" ht="12.75">
      <c r="A28" s="8" t="s">
        <v>46</v>
      </c>
      <c r="B28" s="8" t="s">
        <v>47</v>
      </c>
    </row>
    <row r="29" ht="12.75">
      <c r="A29" s="3" t="s">
        <v>48</v>
      </c>
    </row>
    <row r="31" spans="1:2" ht="12.75" customHeight="1">
      <c r="A31" s="13" t="s">
        <v>49</v>
      </c>
      <c r="B31" s="13"/>
    </row>
  </sheetData>
  <sheetProtection selectLockedCells="1" selectUnlockedCells="1"/>
  <mergeCells count="1">
    <mergeCell ref="A31:B31"/>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0.xml><?xml version="1.0" encoding="utf-8"?>
<worksheet xmlns="http://schemas.openxmlformats.org/spreadsheetml/2006/main" xmlns:r="http://schemas.openxmlformats.org/officeDocument/2006/relationships">
  <dimension ref="A1:E19"/>
  <sheetViews>
    <sheetView workbookViewId="0" topLeftCell="A1">
      <selection activeCell="A1" sqref="A1"/>
    </sheetView>
  </sheetViews>
  <sheetFormatPr defaultColWidth="9.140625" defaultRowHeight="15"/>
  <cols>
    <col min="1" max="1" width="20.57421875" style="81" customWidth="1"/>
    <col min="2" max="2" width="28.8515625" style="81" customWidth="1"/>
    <col min="3" max="3" width="24.00390625" style="81" customWidth="1"/>
    <col min="4" max="4" width="33.8515625" style="81" customWidth="1"/>
    <col min="5" max="5" width="15.00390625" style="81" customWidth="1"/>
    <col min="6" max="16384" width="8.8515625" style="81" customWidth="1"/>
  </cols>
  <sheetData>
    <row r="1" s="83" customFormat="1" ht="12.75">
      <c r="A1" s="82" t="s">
        <v>1</v>
      </c>
    </row>
    <row r="2" s="83" customFormat="1" ht="12.75">
      <c r="A2" s="2" t="s">
        <v>2</v>
      </c>
    </row>
    <row r="3" s="83" customFormat="1" ht="12.75">
      <c r="A3" s="83" t="s">
        <v>291</v>
      </c>
    </row>
    <row r="5" spans="1:5" ht="41.25" customHeight="1">
      <c r="A5" s="156" t="s">
        <v>292</v>
      </c>
      <c r="B5" s="156"/>
      <c r="C5" s="156"/>
      <c r="D5" s="156"/>
      <c r="E5" s="108"/>
    </row>
    <row r="6" ht="12.75">
      <c r="A6" s="157"/>
    </row>
    <row r="7" spans="1:4" ht="12.75">
      <c r="A7" s="106" t="s">
        <v>293</v>
      </c>
      <c r="B7" s="158" t="s">
        <v>247</v>
      </c>
      <c r="C7" s="106" t="s">
        <v>237</v>
      </c>
      <c r="D7" s="158" t="s">
        <v>294</v>
      </c>
    </row>
    <row r="8" spans="1:4" ht="12.75">
      <c r="A8" s="159" t="s">
        <v>295</v>
      </c>
      <c r="B8" s="159"/>
      <c r="C8" s="159"/>
      <c r="D8" s="159"/>
    </row>
    <row r="9" spans="1:4" ht="12.75">
      <c r="A9" s="159"/>
      <c r="B9" s="159"/>
      <c r="C9" s="159"/>
      <c r="D9" s="159"/>
    </row>
    <row r="10" spans="1:4" ht="12.75">
      <c r="A10" s="159"/>
      <c r="B10" s="159"/>
      <c r="C10" s="159"/>
      <c r="D10" s="159"/>
    </row>
    <row r="11" spans="1:4" ht="12.75">
      <c r="A11" s="159"/>
      <c r="B11" s="159"/>
      <c r="C11" s="159"/>
      <c r="D11" s="159"/>
    </row>
    <row r="12" spans="1:4" ht="12.75">
      <c r="A12" s="160"/>
      <c r="B12" s="161"/>
      <c r="C12" s="161"/>
      <c r="D12" s="161"/>
    </row>
    <row r="13" spans="1:4" ht="12.75">
      <c r="A13" s="106" t="s">
        <v>293</v>
      </c>
      <c r="B13" s="158" t="s">
        <v>242</v>
      </c>
      <c r="C13" s="106" t="s">
        <v>243</v>
      </c>
      <c r="D13" s="158" t="s">
        <v>294</v>
      </c>
    </row>
    <row r="14" spans="1:4" ht="12.75">
      <c r="A14" s="159" t="s">
        <v>295</v>
      </c>
      <c r="B14" s="159"/>
      <c r="C14" s="159"/>
      <c r="D14" s="159"/>
    </row>
    <row r="15" spans="1:4" ht="12.75">
      <c r="A15" s="159"/>
      <c r="B15" s="159"/>
      <c r="C15" s="159"/>
      <c r="D15" s="159"/>
    </row>
    <row r="16" spans="1:4" ht="12.75">
      <c r="A16" s="159"/>
      <c r="B16" s="159"/>
      <c r="C16" s="159"/>
      <c r="D16" s="159"/>
    </row>
    <row r="17" spans="1:4" ht="12.75">
      <c r="A17" s="159"/>
      <c r="B17" s="159"/>
      <c r="C17" s="159"/>
      <c r="D17" s="159"/>
    </row>
    <row r="19" ht="12.75">
      <c r="A19" s="112" t="s">
        <v>250</v>
      </c>
    </row>
  </sheetData>
  <sheetProtection selectLockedCells="1" selectUnlockedCells="1"/>
  <mergeCells count="1">
    <mergeCell ref="A5:D5"/>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1.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9.140625" defaultRowHeight="15"/>
  <cols>
    <col min="1" max="1" width="34.140625" style="81" customWidth="1"/>
    <col min="2" max="2" width="12.00390625" style="81" customWidth="1"/>
    <col min="3" max="3" width="14.28125" style="81" customWidth="1"/>
    <col min="4" max="5" width="19.00390625" style="81" customWidth="1"/>
    <col min="6" max="16384" width="8.8515625" style="81" customWidth="1"/>
  </cols>
  <sheetData>
    <row r="1" s="83" customFormat="1" ht="12.75">
      <c r="A1" s="82" t="s">
        <v>1</v>
      </c>
    </row>
    <row r="2" s="83" customFormat="1" ht="12.75">
      <c r="A2" s="2" t="s">
        <v>2</v>
      </c>
    </row>
    <row r="3" spans="1:7" s="83" customFormat="1" ht="12.75">
      <c r="A3" s="82" t="s">
        <v>296</v>
      </c>
      <c r="B3" s="162"/>
      <c r="C3" s="162"/>
      <c r="D3" s="162"/>
      <c r="E3" s="162"/>
      <c r="F3" s="162"/>
      <c r="G3" s="162"/>
    </row>
    <row r="4" spans="1:7" ht="12.75">
      <c r="A4" s="134"/>
      <c r="B4" s="134"/>
      <c r="C4" s="134"/>
      <c r="D4" s="134"/>
      <c r="E4" s="134"/>
      <c r="F4" s="134"/>
      <c r="G4" s="134"/>
    </row>
    <row r="5" spans="1:7" ht="12.75">
      <c r="A5" s="106" t="s">
        <v>297</v>
      </c>
      <c r="B5" s="106" t="s">
        <v>230</v>
      </c>
      <c r="C5" s="106" t="s">
        <v>59</v>
      </c>
      <c r="D5" s="106" t="s">
        <v>231</v>
      </c>
      <c r="E5" s="106" t="s">
        <v>232</v>
      </c>
      <c r="F5" s="134"/>
      <c r="G5" s="134"/>
    </row>
    <row r="6" spans="1:7" ht="12.75">
      <c r="A6" s="107"/>
      <c r="B6" s="107"/>
      <c r="C6" s="107"/>
      <c r="D6" s="107"/>
      <c r="E6" s="107"/>
      <c r="F6" s="134"/>
      <c r="G6" s="134"/>
    </row>
    <row r="7" spans="1:7" ht="12.75">
      <c r="A7" s="107"/>
      <c r="B7" s="107"/>
      <c r="C7" s="107"/>
      <c r="D7" s="107"/>
      <c r="E7" s="107"/>
      <c r="F7" s="134"/>
      <c r="G7" s="134"/>
    </row>
    <row r="8" spans="1:7" ht="12.75">
      <c r="A8" s="107"/>
      <c r="B8" s="107"/>
      <c r="C8" s="107"/>
      <c r="D8" s="107"/>
      <c r="E8" s="107"/>
      <c r="F8" s="134"/>
      <c r="G8" s="134"/>
    </row>
    <row r="9" spans="1:7" ht="12.75">
      <c r="A9" s="134"/>
      <c r="B9" s="134"/>
      <c r="C9" s="134"/>
      <c r="D9" s="134"/>
      <c r="E9" s="134"/>
      <c r="F9" s="134"/>
      <c r="G9" s="134"/>
    </row>
    <row r="10" spans="1:7" ht="39.75" customHeight="1">
      <c r="A10" s="163" t="s">
        <v>298</v>
      </c>
      <c r="B10" s="163"/>
      <c r="C10" s="163"/>
      <c r="D10" s="163"/>
      <c r="E10" s="134"/>
      <c r="F10" s="134"/>
      <c r="G10" s="134"/>
    </row>
    <row r="11" spans="1:7" ht="27" customHeight="1">
      <c r="A11" s="163" t="s">
        <v>234</v>
      </c>
      <c r="B11" s="163"/>
      <c r="C11" s="163"/>
      <c r="D11" s="163"/>
      <c r="E11" s="134"/>
      <c r="F11" s="134"/>
      <c r="G11" s="134"/>
    </row>
    <row r="12" spans="1:7" ht="12.75">
      <c r="A12" s="134"/>
      <c r="B12" s="134"/>
      <c r="C12" s="134"/>
      <c r="D12" s="134"/>
      <c r="E12" s="134"/>
      <c r="F12" s="134"/>
      <c r="G12" s="134"/>
    </row>
    <row r="13" spans="1:7" ht="12.75">
      <c r="A13" s="158" t="s">
        <v>299</v>
      </c>
      <c r="B13" s="106" t="s">
        <v>300</v>
      </c>
      <c r="C13" s="106" t="s">
        <v>301</v>
      </c>
      <c r="D13" s="158" t="s">
        <v>238</v>
      </c>
      <c r="E13" s="134"/>
      <c r="F13" s="134"/>
      <c r="G13" s="134"/>
    </row>
    <row r="14" spans="1:7" ht="12.75">
      <c r="A14" s="164" t="s">
        <v>302</v>
      </c>
      <c r="B14" s="164"/>
      <c r="C14" s="164"/>
      <c r="D14" s="164"/>
      <c r="E14" s="134"/>
      <c r="F14" s="134"/>
      <c r="G14" s="134"/>
    </row>
    <row r="15" spans="1:7" ht="12.75">
      <c r="A15" s="152" t="s">
        <v>303</v>
      </c>
      <c r="B15" s="164"/>
      <c r="C15" s="164"/>
      <c r="D15" s="164"/>
      <c r="E15" s="134"/>
      <c r="F15" s="134"/>
      <c r="G15" s="134"/>
    </row>
    <row r="16" spans="1:7" ht="12.75">
      <c r="A16" s="152" t="s">
        <v>304</v>
      </c>
      <c r="B16" s="164"/>
      <c r="C16" s="164"/>
      <c r="D16" s="164"/>
      <c r="E16" s="134"/>
      <c r="F16" s="134"/>
      <c r="G16" s="134"/>
    </row>
    <row r="17" spans="1:7" ht="12.75">
      <c r="A17" s="152" t="s">
        <v>305</v>
      </c>
      <c r="B17" s="164"/>
      <c r="C17" s="164"/>
      <c r="D17" s="164"/>
      <c r="E17" s="134"/>
      <c r="F17" s="134"/>
      <c r="G17" s="134"/>
    </row>
    <row r="18" spans="1:7" ht="12.75">
      <c r="A18" s="164" t="s">
        <v>306</v>
      </c>
      <c r="B18" s="164"/>
      <c r="C18" s="164"/>
      <c r="D18" s="164"/>
      <c r="E18" s="134"/>
      <c r="F18" s="134"/>
      <c r="G18" s="134"/>
    </row>
    <row r="19" spans="1:7" ht="12.75">
      <c r="A19" s="152" t="s">
        <v>303</v>
      </c>
      <c r="B19" s="164"/>
      <c r="C19" s="164"/>
      <c r="D19" s="164"/>
      <c r="E19" s="134"/>
      <c r="F19" s="134"/>
      <c r="G19" s="134"/>
    </row>
    <row r="20" spans="1:7" ht="12.75">
      <c r="A20" s="152" t="s">
        <v>304</v>
      </c>
      <c r="B20" s="164"/>
      <c r="C20" s="164"/>
      <c r="D20" s="164"/>
      <c r="E20" s="134"/>
      <c r="F20" s="134"/>
      <c r="G20" s="134"/>
    </row>
    <row r="21" spans="1:7" ht="12.75">
      <c r="A21" s="152" t="s">
        <v>305</v>
      </c>
      <c r="B21" s="164"/>
      <c r="C21" s="164"/>
      <c r="D21" s="164"/>
      <c r="E21" s="134"/>
      <c r="F21" s="134"/>
      <c r="G21" s="134"/>
    </row>
    <row r="22" spans="1:7" ht="12.75">
      <c r="A22" s="164" t="s">
        <v>307</v>
      </c>
      <c r="B22" s="164"/>
      <c r="C22" s="164"/>
      <c r="D22" s="164"/>
      <c r="E22" s="134"/>
      <c r="F22" s="134"/>
      <c r="G22" s="134"/>
    </row>
    <row r="23" spans="1:7" ht="12.75">
      <c r="A23" s="152" t="s">
        <v>303</v>
      </c>
      <c r="B23" s="164"/>
      <c r="C23" s="164"/>
      <c r="D23" s="164"/>
      <c r="E23" s="134"/>
      <c r="F23" s="134"/>
      <c r="G23" s="134"/>
    </row>
    <row r="24" spans="1:7" ht="12.75">
      <c r="A24" s="152" t="s">
        <v>304</v>
      </c>
      <c r="B24" s="164"/>
      <c r="C24" s="164"/>
      <c r="D24" s="164"/>
      <c r="E24" s="134"/>
      <c r="F24" s="134"/>
      <c r="G24" s="134"/>
    </row>
    <row r="25" spans="1:7" ht="12.75">
      <c r="A25" s="152" t="s">
        <v>305</v>
      </c>
      <c r="B25" s="164"/>
      <c r="C25" s="164"/>
      <c r="D25" s="164"/>
      <c r="E25" s="134"/>
      <c r="F25" s="134"/>
      <c r="G25" s="134"/>
    </row>
    <row r="26" spans="1:7" ht="12.75">
      <c r="A26" s="164" t="s">
        <v>308</v>
      </c>
      <c r="B26" s="164"/>
      <c r="C26" s="164"/>
      <c r="D26" s="164"/>
      <c r="E26" s="134"/>
      <c r="F26" s="134"/>
      <c r="G26" s="134"/>
    </row>
    <row r="27" spans="1:7" ht="12.75">
      <c r="A27" s="152" t="s">
        <v>303</v>
      </c>
      <c r="B27" s="164"/>
      <c r="C27" s="164"/>
      <c r="D27" s="164"/>
      <c r="E27" s="134"/>
      <c r="F27" s="134"/>
      <c r="G27" s="134"/>
    </row>
    <row r="28" spans="1:7" ht="12.75">
      <c r="A28" s="152" t="s">
        <v>304</v>
      </c>
      <c r="B28" s="164"/>
      <c r="C28" s="164"/>
      <c r="D28" s="164"/>
      <c r="E28" s="134"/>
      <c r="F28" s="134"/>
      <c r="G28" s="134"/>
    </row>
    <row r="29" spans="1:7" ht="12.75">
      <c r="A29" s="152" t="s">
        <v>305</v>
      </c>
      <c r="B29" s="164"/>
      <c r="C29" s="164"/>
      <c r="D29" s="164"/>
      <c r="E29" s="134"/>
      <c r="F29" s="134"/>
      <c r="G29" s="134"/>
    </row>
    <row r="30" spans="1:7" ht="12.75">
      <c r="A30" s="134"/>
      <c r="B30" s="134"/>
      <c r="C30" s="134"/>
      <c r="D30" s="134"/>
      <c r="E30" s="134"/>
      <c r="F30" s="134"/>
      <c r="G30" s="134"/>
    </row>
    <row r="31" spans="1:7" ht="12.75">
      <c r="A31" s="134" t="s">
        <v>129</v>
      </c>
      <c r="B31" s="134"/>
      <c r="C31" s="134"/>
      <c r="D31" s="134"/>
      <c r="E31" s="134"/>
      <c r="F31" s="134"/>
      <c r="G31" s="134"/>
    </row>
    <row r="32" spans="1:7" ht="12.75">
      <c r="A32" s="134"/>
      <c r="B32" s="134"/>
      <c r="C32" s="134"/>
      <c r="D32" s="134"/>
      <c r="E32" s="134"/>
      <c r="F32" s="134"/>
      <c r="G32" s="134"/>
    </row>
    <row r="33" spans="1:7" ht="12.75">
      <c r="A33" s="134"/>
      <c r="B33" s="134"/>
      <c r="C33" s="134"/>
      <c r="D33" s="134"/>
      <c r="E33" s="134"/>
      <c r="F33" s="134"/>
      <c r="G33" s="134"/>
    </row>
  </sheetData>
  <sheetProtection selectLockedCells="1" selectUnlockedCells="1"/>
  <mergeCells count="2">
    <mergeCell ref="A10:D10"/>
    <mergeCell ref="A11:D11"/>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90.7109375" style="81" customWidth="1"/>
    <col min="2" max="2" width="10.421875" style="81" customWidth="1"/>
    <col min="3" max="3" width="12.421875" style="81" customWidth="1"/>
    <col min="4" max="16384" width="8.8515625" style="81" customWidth="1"/>
  </cols>
  <sheetData>
    <row r="1" s="83" customFormat="1" ht="12.75">
      <c r="A1" s="82" t="s">
        <v>1</v>
      </c>
    </row>
    <row r="2" s="83" customFormat="1" ht="12.75">
      <c r="A2" s="2" t="s">
        <v>2</v>
      </c>
    </row>
    <row r="3" s="83" customFormat="1" ht="12.75">
      <c r="A3" s="82" t="s">
        <v>309</v>
      </c>
    </row>
    <row r="5" spans="1:2" ht="12.75" customHeight="1">
      <c r="A5" s="165" t="s">
        <v>310</v>
      </c>
      <c r="B5" s="165"/>
    </row>
    <row r="6" spans="1:2" ht="12.75">
      <c r="A6" s="107" t="s">
        <v>311</v>
      </c>
      <c r="B6" s="159"/>
    </row>
    <row r="7" spans="1:2" ht="12.75">
      <c r="A7" s="166" t="s">
        <v>312</v>
      </c>
      <c r="B7" s="167"/>
    </row>
    <row r="8" spans="1:2" ht="12.75">
      <c r="A8" s="168" t="s">
        <v>313</v>
      </c>
      <c r="B8" s="169"/>
    </row>
    <row r="9" spans="1:2" ht="12.75">
      <c r="A9" s="168" t="s">
        <v>314</v>
      </c>
      <c r="B9" s="169"/>
    </row>
    <row r="10" spans="1:2" ht="12.75">
      <c r="A10" s="168" t="s">
        <v>315</v>
      </c>
      <c r="B10" s="169"/>
    </row>
    <row r="11" spans="1:2" ht="12.75">
      <c r="A11" s="168" t="s">
        <v>316</v>
      </c>
      <c r="B11" s="169"/>
    </row>
    <row r="12" spans="1:2" ht="12.75">
      <c r="A12" s="168" t="s">
        <v>317</v>
      </c>
      <c r="B12" s="170" t="e">
        <f>B9/(B8/1000)</f>
        <v>#DIV/0!</v>
      </c>
    </row>
    <row r="13" spans="1:2" ht="12.75">
      <c r="A13" s="168" t="s">
        <v>318</v>
      </c>
      <c r="B13" s="170" t="e">
        <f>B10/(B8/1000)</f>
        <v>#DIV/0!</v>
      </c>
    </row>
    <row r="14" spans="1:2" ht="12.75">
      <c r="A14" s="168" t="s">
        <v>319</v>
      </c>
      <c r="B14" s="170" t="e">
        <f>B11/(B8/1000)</f>
        <v>#DIV/0!</v>
      </c>
    </row>
    <row r="15" spans="1:3" ht="12" customHeight="1">
      <c r="A15" s="108"/>
      <c r="B15" s="171"/>
      <c r="C15" s="134"/>
    </row>
    <row r="16" spans="1:2" ht="12.75" customHeight="1">
      <c r="A16" s="172" t="s">
        <v>320</v>
      </c>
      <c r="B16" s="172"/>
    </row>
    <row r="17" spans="1:3" ht="12" customHeight="1">
      <c r="A17" s="173"/>
      <c r="B17" s="173"/>
      <c r="C17" s="134"/>
    </row>
    <row r="18" spans="1:3" ht="12.75">
      <c r="A18" s="118" t="s">
        <v>321</v>
      </c>
      <c r="B18" s="174"/>
      <c r="C18" s="175" t="s">
        <v>269</v>
      </c>
    </row>
    <row r="19" spans="1:3" ht="12.75">
      <c r="A19" s="107" t="s">
        <v>322</v>
      </c>
      <c r="B19" s="174"/>
      <c r="C19" s="176" t="s">
        <v>269</v>
      </c>
    </row>
    <row r="20" spans="1:2" ht="12.75">
      <c r="A20" s="107" t="s">
        <v>323</v>
      </c>
      <c r="B20" s="170">
        <f>B19*B18</f>
        <v>0</v>
      </c>
    </row>
    <row r="21" spans="1:2" ht="12.75">
      <c r="A21" s="116" t="s">
        <v>324</v>
      </c>
      <c r="B21" s="177"/>
    </row>
    <row r="22" spans="1:2" ht="12.75">
      <c r="A22" s="107" t="s">
        <v>325</v>
      </c>
      <c r="B22" s="178" t="e">
        <f>B8/B19</f>
        <v>#DIV/0!</v>
      </c>
    </row>
    <row r="23" spans="1:2" ht="12.75">
      <c r="A23" s="107" t="s">
        <v>326</v>
      </c>
      <c r="B23" s="178" t="e">
        <f>B9/B20</f>
        <v>#DIV/0!</v>
      </c>
    </row>
    <row r="24" spans="1:2" ht="12.75">
      <c r="A24" s="107" t="s">
        <v>327</v>
      </c>
      <c r="B24" s="178" t="e">
        <f>B10/B20</f>
        <v>#DIV/0!</v>
      </c>
    </row>
    <row r="25" spans="1:2" ht="12.75">
      <c r="A25" s="107" t="s">
        <v>328</v>
      </c>
      <c r="B25" s="178" t="e">
        <f>B11/B20</f>
        <v>#DIV/0!</v>
      </c>
    </row>
    <row r="26" spans="1:2" ht="12.75">
      <c r="A26" s="107" t="s">
        <v>329</v>
      </c>
      <c r="B26" s="178" t="e">
        <f>B23/(B22/1000)</f>
        <v>#DIV/0!</v>
      </c>
    </row>
    <row r="27" spans="1:2" ht="12.75">
      <c r="A27" s="107" t="s">
        <v>330</v>
      </c>
      <c r="B27" s="178" t="e">
        <f>B24/(B22/1000)</f>
        <v>#DIV/0!</v>
      </c>
    </row>
    <row r="28" spans="1:2" ht="12.75">
      <c r="A28" s="107" t="s">
        <v>331</v>
      </c>
      <c r="B28" s="178"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5"/>
  <cols>
    <col min="1" max="1" width="21.421875" style="81" customWidth="1"/>
    <col min="2" max="3" width="14.28125" style="81" customWidth="1"/>
    <col min="4" max="4" width="23.28125" style="81" customWidth="1"/>
    <col min="5" max="6" width="14.28125" style="81" customWidth="1"/>
    <col min="7" max="7" width="13.8515625" style="81" customWidth="1"/>
    <col min="8" max="8" width="8.8515625" style="81" customWidth="1"/>
    <col min="9" max="9" width="10.140625" style="81" customWidth="1"/>
    <col min="10" max="16384" width="8.8515625" style="81" customWidth="1"/>
  </cols>
  <sheetData>
    <row r="1" s="83" customFormat="1" ht="12.75">
      <c r="A1" s="82" t="s">
        <v>1</v>
      </c>
    </row>
    <row r="2" s="83" customFormat="1" ht="12.75">
      <c r="A2" s="2" t="s">
        <v>2</v>
      </c>
    </row>
    <row r="3" s="83" customFormat="1" ht="12.75">
      <c r="A3" s="83" t="s">
        <v>332</v>
      </c>
    </row>
    <row r="5" spans="1:7" ht="25.5" customHeight="1">
      <c r="A5" s="106" t="s">
        <v>297</v>
      </c>
      <c r="B5" s="106" t="s">
        <v>230</v>
      </c>
      <c r="C5" s="106" t="s">
        <v>59</v>
      </c>
      <c r="D5" s="106" t="s">
        <v>333</v>
      </c>
      <c r="E5" s="119" t="s">
        <v>232</v>
      </c>
      <c r="F5" s="119"/>
      <c r="G5" s="119"/>
    </row>
    <row r="6" spans="1:7" ht="12.75" customHeight="1">
      <c r="A6" s="107"/>
      <c r="B6" s="107"/>
      <c r="C6" s="107"/>
      <c r="D6" s="107"/>
      <c r="E6" s="168"/>
      <c r="F6" s="168"/>
      <c r="G6" s="168"/>
    </row>
    <row r="7" spans="1:7" ht="12.75" customHeight="1">
      <c r="A7" s="107"/>
      <c r="B7" s="107"/>
      <c r="C7" s="107"/>
      <c r="D7" s="107"/>
      <c r="E7" s="168"/>
      <c r="F7" s="168"/>
      <c r="G7" s="168"/>
    </row>
    <row r="8" spans="1:7" ht="12.75" customHeight="1">
      <c r="A8" s="107"/>
      <c r="B8" s="107"/>
      <c r="C8" s="107"/>
      <c r="D8" s="107"/>
      <c r="E8" s="168"/>
      <c r="F8" s="168"/>
      <c r="G8" s="168"/>
    </row>
    <row r="10" spans="1:9" ht="26.25" customHeight="1">
      <c r="A10" s="179" t="s">
        <v>334</v>
      </c>
      <c r="B10" s="179"/>
      <c r="C10" s="179"/>
      <c r="D10" s="179"/>
      <c r="E10" s="179"/>
      <c r="F10" s="108"/>
      <c r="G10" s="108"/>
      <c r="H10" s="108"/>
      <c r="I10" s="108"/>
    </row>
    <row r="11" spans="1:9" ht="26.25" customHeight="1">
      <c r="A11" s="156" t="s">
        <v>234</v>
      </c>
      <c r="B11" s="156"/>
      <c r="C11" s="156"/>
      <c r="D11" s="156"/>
      <c r="E11" s="156"/>
      <c r="F11" s="108"/>
      <c r="G11" s="108"/>
      <c r="H11" s="108"/>
      <c r="I11" s="108"/>
    </row>
    <row r="12" spans="1:9" ht="12.75">
      <c r="A12" s="180"/>
      <c r="B12" s="181"/>
      <c r="C12" s="181"/>
      <c r="D12" s="181"/>
      <c r="E12" s="181"/>
      <c r="F12" s="108"/>
      <c r="G12" s="108"/>
      <c r="H12" s="108"/>
      <c r="I12" s="108"/>
    </row>
    <row r="13" spans="1:7" ht="12.75" customHeight="1">
      <c r="A13" s="182"/>
      <c r="B13" s="116" t="s">
        <v>335</v>
      </c>
      <c r="C13" s="116"/>
      <c r="D13" s="116" t="s">
        <v>336</v>
      </c>
      <c r="E13" s="116"/>
      <c r="F13" s="116" t="s">
        <v>337</v>
      </c>
      <c r="G13" s="116"/>
    </row>
    <row r="14" spans="1:7" ht="12.75">
      <c r="A14" s="86" t="s">
        <v>235</v>
      </c>
      <c r="B14" s="106" t="s">
        <v>338</v>
      </c>
      <c r="C14" s="106" t="s">
        <v>339</v>
      </c>
      <c r="D14" s="106" t="s">
        <v>338</v>
      </c>
      <c r="E14" s="106" t="s">
        <v>339</v>
      </c>
      <c r="F14" s="106" t="s">
        <v>338</v>
      </c>
      <c r="G14" s="106" t="s">
        <v>339</v>
      </c>
    </row>
    <row r="15" spans="1:7" ht="12.75">
      <c r="A15" s="152" t="s">
        <v>239</v>
      </c>
      <c r="B15" s="116"/>
      <c r="C15" s="116"/>
      <c r="D15" s="116"/>
      <c r="E15" s="116"/>
      <c r="F15" s="116"/>
      <c r="G15" s="116"/>
    </row>
    <row r="16" spans="1:7" ht="12.75">
      <c r="A16" s="152" t="s">
        <v>240</v>
      </c>
      <c r="B16" s="116"/>
      <c r="C16" s="116"/>
      <c r="D16" s="116"/>
      <c r="E16" s="116"/>
      <c r="F16" s="116"/>
      <c r="G16" s="116"/>
    </row>
    <row r="17" spans="1:7" ht="12.75">
      <c r="A17" s="152" t="s">
        <v>241</v>
      </c>
      <c r="B17" s="116"/>
      <c r="C17" s="116"/>
      <c r="D17" s="116"/>
      <c r="E17" s="116"/>
      <c r="F17" s="116"/>
      <c r="G17" s="116"/>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4.xml><?xml version="1.0" encoding="utf-8"?>
<worksheet xmlns="http://schemas.openxmlformats.org/spreadsheetml/2006/main" xmlns:r="http://schemas.openxmlformats.org/officeDocument/2006/relationships">
  <dimension ref="A1:J20"/>
  <sheetViews>
    <sheetView workbookViewId="0" topLeftCell="A1">
      <selection activeCell="A1" sqref="A1"/>
    </sheetView>
  </sheetViews>
  <sheetFormatPr defaultColWidth="9.140625" defaultRowHeight="39.75" customHeight="1"/>
  <cols>
    <col min="1" max="1" width="40.421875" style="124" customWidth="1"/>
    <col min="2" max="6" width="10.421875" style="124" customWidth="1"/>
    <col min="7" max="16384" width="8.8515625" style="124" customWidth="1"/>
  </cols>
  <sheetData>
    <row r="1" s="183" customFormat="1" ht="12.75">
      <c r="A1" s="82" t="s">
        <v>1</v>
      </c>
    </row>
    <row r="2" s="183" customFormat="1" ht="12.75">
      <c r="A2" s="2" t="s">
        <v>2</v>
      </c>
    </row>
    <row r="3" s="183" customFormat="1" ht="12.75">
      <c r="A3" s="183" t="s">
        <v>340</v>
      </c>
    </row>
    <row r="4" ht="12.75"/>
    <row r="5" spans="1:10" ht="12.75">
      <c r="A5" s="184" t="s">
        <v>285</v>
      </c>
      <c r="B5" s="184" t="s">
        <v>57</v>
      </c>
      <c r="C5" s="184" t="s">
        <v>191</v>
      </c>
      <c r="D5" s="87" t="s">
        <v>192</v>
      </c>
      <c r="E5" s="184" t="s">
        <v>58</v>
      </c>
      <c r="F5" s="184" t="s">
        <v>191</v>
      </c>
      <c r="G5" s="184" t="s">
        <v>193</v>
      </c>
      <c r="J5" s="81"/>
    </row>
    <row r="6" spans="1:10" ht="12.75">
      <c r="A6" s="185" t="s">
        <v>341</v>
      </c>
      <c r="B6" s="186"/>
      <c r="C6" s="187"/>
      <c r="D6" s="188"/>
      <c r="E6" s="186"/>
      <c r="F6" s="187"/>
      <c r="G6" s="184"/>
      <c r="J6" s="81"/>
    </row>
    <row r="7" spans="1:10" ht="12.75">
      <c r="A7" s="189" t="s">
        <v>342</v>
      </c>
      <c r="B7" s="189"/>
      <c r="C7" s="190"/>
      <c r="D7" s="191"/>
      <c r="E7" s="189"/>
      <c r="F7" s="190"/>
      <c r="G7" s="192"/>
      <c r="J7" s="81"/>
    </row>
    <row r="8" spans="1:10" ht="12.75">
      <c r="A8" s="193" t="s">
        <v>343</v>
      </c>
      <c r="B8" s="193"/>
      <c r="C8" s="194"/>
      <c r="D8" s="191"/>
      <c r="E8" s="193"/>
      <c r="F8" s="194"/>
      <c r="G8" s="192"/>
      <c r="J8" s="81"/>
    </row>
    <row r="9" spans="1:7" ht="12.75">
      <c r="A9" s="195" t="s">
        <v>344</v>
      </c>
      <c r="B9" s="195"/>
      <c r="C9" s="196"/>
      <c r="D9" s="197"/>
      <c r="E9" s="195"/>
      <c r="F9" s="196"/>
      <c r="G9" s="192"/>
    </row>
    <row r="10" spans="1:7" ht="12.75">
      <c r="A10" s="195" t="s">
        <v>345</v>
      </c>
      <c r="B10" s="195"/>
      <c r="C10" s="196"/>
      <c r="D10" s="198"/>
      <c r="E10" s="195"/>
      <c r="F10" s="196"/>
      <c r="G10" s="192"/>
    </row>
    <row r="11" spans="1:7" ht="12.75">
      <c r="A11" s="195" t="s">
        <v>346</v>
      </c>
      <c r="B11" s="195"/>
      <c r="C11" s="196"/>
      <c r="D11" s="197"/>
      <c r="E11" s="195"/>
      <c r="F11" s="196"/>
      <c r="G11" s="192"/>
    </row>
    <row r="12" spans="1:7" ht="12.75">
      <c r="A12" s="195" t="s">
        <v>347</v>
      </c>
      <c r="B12" s="195"/>
      <c r="C12" s="196"/>
      <c r="D12" s="198"/>
      <c r="E12" s="195"/>
      <c r="F12" s="196"/>
      <c r="G12" s="192"/>
    </row>
    <row r="13" spans="1:7" ht="12.75">
      <c r="A13" s="195" t="s">
        <v>348</v>
      </c>
      <c r="B13" s="195"/>
      <c r="C13" s="196"/>
      <c r="D13" s="197"/>
      <c r="E13" s="195"/>
      <c r="F13" s="196"/>
      <c r="G13" s="192"/>
    </row>
    <row r="14" spans="1:7" ht="12.75">
      <c r="A14" s="195" t="s">
        <v>349</v>
      </c>
      <c r="B14" s="195"/>
      <c r="C14" s="196"/>
      <c r="D14" s="198"/>
      <c r="E14" s="195"/>
      <c r="F14" s="196"/>
      <c r="G14" s="192"/>
    </row>
    <row r="15" spans="1:10" ht="12.75">
      <c r="A15" s="195" t="s">
        <v>350</v>
      </c>
      <c r="B15" s="193"/>
      <c r="C15" s="194"/>
      <c r="D15" s="199"/>
      <c r="E15" s="193"/>
      <c r="F15" s="194"/>
      <c r="G15" s="192"/>
      <c r="J15" s="81"/>
    </row>
    <row r="16" spans="1:10" ht="12.75">
      <c r="A16" s="200" t="s">
        <v>351</v>
      </c>
      <c r="B16" s="193"/>
      <c r="C16" s="194"/>
      <c r="D16" s="201"/>
      <c r="E16" s="193"/>
      <c r="F16" s="194"/>
      <c r="G16" s="192"/>
      <c r="J16" s="81"/>
    </row>
    <row r="17" ht="12.75">
      <c r="G17" s="202"/>
    </row>
    <row r="18" spans="1:6" ht="39.75" customHeight="1">
      <c r="A18" s="155" t="s">
        <v>352</v>
      </c>
      <c r="B18" s="155"/>
      <c r="C18" s="155"/>
      <c r="D18" s="155"/>
      <c r="E18" s="155"/>
      <c r="F18" s="155"/>
    </row>
    <row r="20" ht="39.75" customHeight="1">
      <c r="A20" s="203"/>
    </row>
  </sheetData>
  <sheetProtection selectLockedCells="1" selectUnlockedCells="1"/>
  <mergeCells count="2">
    <mergeCell ref="G7:G16"/>
    <mergeCell ref="A18:F18"/>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5"/>
  <cols>
    <col min="1" max="1" width="26.57421875" style="124" customWidth="1"/>
    <col min="2" max="2" width="20.140625" style="124" customWidth="1"/>
    <col min="3" max="3" width="32.140625" style="124" customWidth="1"/>
    <col min="4" max="4" width="19.57421875" style="124" customWidth="1"/>
    <col min="5" max="16384" width="8.8515625" style="124" customWidth="1"/>
  </cols>
  <sheetData>
    <row r="1" s="183" customFormat="1" ht="12.75">
      <c r="A1" s="82" t="s">
        <v>1</v>
      </c>
    </row>
    <row r="2" s="183" customFormat="1" ht="12.75">
      <c r="A2" s="2" t="s">
        <v>2</v>
      </c>
    </row>
    <row r="3" s="183" customFormat="1" ht="12.75">
      <c r="A3" s="183" t="s">
        <v>353</v>
      </c>
    </row>
    <row r="5" spans="1:4" ht="12.75" customHeight="1">
      <c r="A5" s="166" t="s">
        <v>354</v>
      </c>
      <c r="B5" s="106" t="s">
        <v>355</v>
      </c>
      <c r="C5" s="106" t="s">
        <v>356</v>
      </c>
      <c r="D5" s="158" t="s">
        <v>294</v>
      </c>
    </row>
    <row r="6" spans="1:4" ht="12.75">
      <c r="A6" s="166" t="s">
        <v>357</v>
      </c>
      <c r="B6" s="106"/>
      <c r="C6" s="106"/>
      <c r="D6" s="158"/>
    </row>
    <row r="7" spans="1:4" ht="12.75">
      <c r="A7" s="159" t="s">
        <v>295</v>
      </c>
      <c r="B7" s="159"/>
      <c r="C7" s="107"/>
      <c r="D7" s="107"/>
    </row>
    <row r="8" spans="1:4" ht="12.75">
      <c r="A8" s="159"/>
      <c r="B8" s="159"/>
      <c r="C8" s="107"/>
      <c r="D8" s="107"/>
    </row>
    <row r="9" spans="1:4" ht="12.75">
      <c r="A9" s="159"/>
      <c r="B9" s="159"/>
      <c r="C9" s="107"/>
      <c r="D9" s="107"/>
    </row>
    <row r="10" spans="1:4" ht="12.75">
      <c r="A10" s="159"/>
      <c r="B10" s="159"/>
      <c r="C10" s="107"/>
      <c r="D10" s="107"/>
    </row>
    <row r="11" spans="1:3" ht="12.75">
      <c r="A11" s="204"/>
      <c r="B11" s="125"/>
      <c r="C11" s="125"/>
    </row>
    <row r="12" spans="1:4" ht="12.75" customHeight="1">
      <c r="A12" s="166" t="s">
        <v>358</v>
      </c>
      <c r="B12" s="106" t="s">
        <v>355</v>
      </c>
      <c r="C12" s="106" t="s">
        <v>359</v>
      </c>
      <c r="D12" s="158" t="s">
        <v>294</v>
      </c>
    </row>
    <row r="13" spans="1:4" ht="12.75">
      <c r="A13" s="166" t="s">
        <v>357</v>
      </c>
      <c r="B13" s="106"/>
      <c r="C13" s="106"/>
      <c r="D13" s="158"/>
    </row>
    <row r="14" spans="1:4" ht="12.75">
      <c r="A14" s="159" t="s">
        <v>295</v>
      </c>
      <c r="B14" s="159"/>
      <c r="C14" s="107"/>
      <c r="D14" s="107"/>
    </row>
    <row r="15" spans="1:4" ht="12.75">
      <c r="A15" s="159"/>
      <c r="B15" s="159"/>
      <c r="C15" s="107"/>
      <c r="D15" s="107"/>
    </row>
    <row r="16" spans="1:4" ht="12.75">
      <c r="A16" s="159"/>
      <c r="B16" s="159"/>
      <c r="C16" s="107"/>
      <c r="D16" s="107"/>
    </row>
    <row r="17" spans="1:4" ht="12.75">
      <c r="A17" s="159"/>
      <c r="B17" s="159"/>
      <c r="C17" s="107"/>
      <c r="D17" s="107"/>
    </row>
    <row r="18" spans="1:3" ht="12.75">
      <c r="A18" s="204"/>
      <c r="B18" s="125"/>
      <c r="C18" s="125"/>
    </row>
    <row r="19" spans="1:4" ht="15" customHeight="1">
      <c r="A19" s="166" t="s">
        <v>360</v>
      </c>
      <c r="B19" s="106" t="s">
        <v>355</v>
      </c>
      <c r="C19" s="106" t="s">
        <v>361</v>
      </c>
      <c r="D19" s="158" t="s">
        <v>294</v>
      </c>
    </row>
    <row r="20" spans="1:4" ht="12.75">
      <c r="A20" s="166" t="s">
        <v>357</v>
      </c>
      <c r="B20" s="106"/>
      <c r="C20" s="106"/>
      <c r="D20" s="158"/>
    </row>
    <row r="21" spans="1:4" ht="12.75">
      <c r="A21" s="159" t="s">
        <v>295</v>
      </c>
      <c r="B21" s="159"/>
      <c r="C21" s="107"/>
      <c r="D21" s="107"/>
    </row>
    <row r="22" spans="1:4" ht="12.75">
      <c r="A22" s="159"/>
      <c r="B22" s="159"/>
      <c r="C22" s="107"/>
      <c r="D22" s="107"/>
    </row>
    <row r="23" spans="1:4" ht="12.75">
      <c r="A23" s="159"/>
      <c r="B23" s="159"/>
      <c r="C23" s="107"/>
      <c r="D23" s="107"/>
    </row>
    <row r="24" spans="1:4" ht="12.75">
      <c r="A24" s="159"/>
      <c r="B24" s="159"/>
      <c r="C24" s="107"/>
      <c r="D24" s="107"/>
    </row>
    <row r="25" spans="1:3" ht="12.75">
      <c r="A25" s="204"/>
      <c r="B25" s="125"/>
      <c r="C25" s="125"/>
    </row>
    <row r="26" spans="1:4" ht="15" customHeight="1">
      <c r="A26" s="166" t="s">
        <v>362</v>
      </c>
      <c r="B26" s="106" t="s">
        <v>355</v>
      </c>
      <c r="C26" s="106" t="s">
        <v>363</v>
      </c>
      <c r="D26" s="158" t="s">
        <v>294</v>
      </c>
    </row>
    <row r="27" spans="1:4" ht="12.75">
      <c r="A27" s="166" t="s">
        <v>357</v>
      </c>
      <c r="B27" s="106"/>
      <c r="C27" s="106"/>
      <c r="D27" s="158"/>
    </row>
    <row r="28" spans="1:4" ht="12.75">
      <c r="A28" s="159"/>
      <c r="B28" s="159"/>
      <c r="C28" s="107"/>
      <c r="D28" s="107"/>
    </row>
    <row r="29" spans="1:4" ht="12.75">
      <c r="A29" s="159"/>
      <c r="B29" s="159"/>
      <c r="C29" s="107"/>
      <c r="D29" s="107"/>
    </row>
    <row r="30" spans="1:4" ht="12.75">
      <c r="A30" s="205"/>
      <c r="B30" s="205"/>
      <c r="C30" s="152"/>
      <c r="D30" s="107"/>
    </row>
    <row r="31" spans="1:4" ht="12.75">
      <c r="A31" s="205"/>
      <c r="B31" s="205"/>
      <c r="C31" s="152"/>
      <c r="D31" s="107"/>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20.57421875" defaultRowHeight="41.25" customHeight="1"/>
  <cols>
    <col min="1" max="1" width="19.57421875" style="81" customWidth="1"/>
    <col min="2" max="2" width="18.28125" style="81" customWidth="1"/>
    <col min="3" max="4" width="26.57421875" style="81" customWidth="1"/>
    <col min="5" max="16384" width="19.57421875" style="81" customWidth="1"/>
  </cols>
  <sheetData>
    <row r="1" s="83" customFormat="1" ht="12.75">
      <c r="A1" s="82" t="s">
        <v>1</v>
      </c>
    </row>
    <row r="2" s="83" customFormat="1" ht="12.75">
      <c r="A2" s="2" t="s">
        <v>2</v>
      </c>
    </row>
    <row r="3" s="83" customFormat="1" ht="12.75">
      <c r="A3" s="83" t="s">
        <v>364</v>
      </c>
    </row>
    <row r="4" ht="12.75"/>
    <row r="5" spans="1:6" ht="12.75">
      <c r="A5" s="106" t="s">
        <v>365</v>
      </c>
      <c r="B5" s="106" t="s">
        <v>230</v>
      </c>
      <c r="C5" s="106" t="s">
        <v>231</v>
      </c>
      <c r="D5" s="106" t="s">
        <v>232</v>
      </c>
      <c r="E5" s="134"/>
      <c r="F5" s="134"/>
    </row>
    <row r="6" spans="1:6" ht="12.75">
      <c r="A6" s="107"/>
      <c r="B6" s="107"/>
      <c r="C6" s="107"/>
      <c r="D6" s="107"/>
      <c r="E6" s="134"/>
      <c r="F6" s="134"/>
    </row>
    <row r="7" spans="1:6" ht="12.75">
      <c r="A7" s="107"/>
      <c r="B7" s="107"/>
      <c r="C7" s="107"/>
      <c r="D7" s="107"/>
      <c r="E7" s="134"/>
      <c r="F7" s="134"/>
    </row>
    <row r="8" spans="1:6" ht="12.75">
      <c r="A8" s="107"/>
      <c r="B8" s="107"/>
      <c r="C8" s="107"/>
      <c r="D8" s="107"/>
      <c r="E8" s="134"/>
      <c r="F8" s="134"/>
    </row>
    <row r="9" spans="1:7" ht="12.75">
      <c r="A9" s="134"/>
      <c r="B9" s="134"/>
      <c r="C9" s="134"/>
      <c r="D9" s="134"/>
      <c r="E9" s="134"/>
      <c r="F9" s="134"/>
      <c r="G9" s="134"/>
    </row>
    <row r="10" spans="1:7" ht="27.75" customHeight="1">
      <c r="A10" s="163" t="s">
        <v>366</v>
      </c>
      <c r="B10" s="163"/>
      <c r="C10" s="163"/>
      <c r="D10" s="163"/>
      <c r="E10" s="134"/>
      <c r="F10" s="134"/>
      <c r="G10" s="134"/>
    </row>
    <row r="11" spans="1:7" ht="27.75" customHeight="1">
      <c r="A11" s="163" t="s">
        <v>234</v>
      </c>
      <c r="B11" s="163"/>
      <c r="C11" s="163"/>
      <c r="D11" s="163"/>
      <c r="E11" s="134"/>
      <c r="F11" s="134"/>
      <c r="G11" s="134"/>
    </row>
    <row r="12" spans="1:7" ht="12.75">
      <c r="A12" s="134"/>
      <c r="B12" s="134"/>
      <c r="C12" s="134"/>
      <c r="D12" s="134"/>
      <c r="E12" s="134"/>
      <c r="F12" s="134"/>
      <c r="G12" s="134"/>
    </row>
    <row r="13" spans="1:4" ht="12.75">
      <c r="A13" s="206"/>
      <c r="B13" s="207" t="s">
        <v>367</v>
      </c>
      <c r="C13" s="207" t="s">
        <v>191</v>
      </c>
      <c r="D13" s="207" t="s">
        <v>238</v>
      </c>
    </row>
    <row r="14" spans="1:4" ht="12.75">
      <c r="A14" s="208" t="s">
        <v>303</v>
      </c>
      <c r="B14" s="165"/>
      <c r="C14" s="209"/>
      <c r="D14" s="116"/>
    </row>
    <row r="15" spans="1:4" ht="12.75">
      <c r="A15" s="208" t="s">
        <v>304</v>
      </c>
      <c r="B15" s="165"/>
      <c r="C15" s="209"/>
      <c r="D15" s="116"/>
    </row>
    <row r="16" spans="1:4" ht="12.75">
      <c r="A16" s="210" t="s">
        <v>305</v>
      </c>
      <c r="B16" s="165"/>
      <c r="C16" s="209"/>
      <c r="D16" s="116"/>
    </row>
    <row r="17" ht="12.75"/>
    <row r="18" spans="1:4" ht="41.25" customHeight="1">
      <c r="A18" s="179" t="s">
        <v>368</v>
      </c>
      <c r="B18" s="179"/>
      <c r="C18" s="179"/>
      <c r="D18" s="179"/>
    </row>
  </sheetData>
  <sheetProtection selectLockedCells="1" selectUnlockedCells="1"/>
  <mergeCells count="3">
    <mergeCell ref="A10:D10"/>
    <mergeCell ref="A11:D11"/>
    <mergeCell ref="A18:D18"/>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20.57421875" defaultRowHeight="40.5" customHeight="1"/>
  <cols>
    <col min="1" max="1" width="17.140625" style="81" customWidth="1"/>
    <col min="2" max="2" width="18.421875" style="81" customWidth="1"/>
    <col min="3" max="3" width="24.8515625" style="81" customWidth="1"/>
    <col min="4" max="4" width="34.00390625" style="81" customWidth="1"/>
    <col min="5" max="16384" width="19.57421875" style="81" customWidth="1"/>
  </cols>
  <sheetData>
    <row r="1" s="83" customFormat="1" ht="12.75">
      <c r="A1" s="82" t="s">
        <v>1</v>
      </c>
    </row>
    <row r="2" s="83" customFormat="1" ht="12.75">
      <c r="A2" s="2" t="s">
        <v>2</v>
      </c>
    </row>
    <row r="3" s="83" customFormat="1" ht="12.75">
      <c r="A3" s="83" t="s">
        <v>369</v>
      </c>
    </row>
    <row r="4" ht="12.75"/>
    <row r="5" spans="1:4" ht="12.75">
      <c r="A5" s="106" t="s">
        <v>297</v>
      </c>
      <c r="B5" s="106" t="s">
        <v>230</v>
      </c>
      <c r="C5" s="106" t="s">
        <v>333</v>
      </c>
      <c r="D5" s="119" t="s">
        <v>232</v>
      </c>
    </row>
    <row r="6" spans="1:4" ht="12.75">
      <c r="A6" s="107"/>
      <c r="B6" s="107"/>
      <c r="C6" s="107"/>
      <c r="D6" s="168"/>
    </row>
    <row r="7" spans="1:4" ht="12.75">
      <c r="A7" s="107"/>
      <c r="B7" s="107"/>
      <c r="C7" s="107"/>
      <c r="D7" s="168"/>
    </row>
    <row r="8" spans="1:4" ht="12.75">
      <c r="A8" s="107"/>
      <c r="B8" s="107"/>
      <c r="C8" s="107"/>
      <c r="D8" s="168"/>
    </row>
    <row r="9" spans="1:5" ht="12.75">
      <c r="A9" s="108"/>
      <c r="B9" s="108"/>
      <c r="C9" s="108"/>
      <c r="D9" s="108"/>
      <c r="E9" s="211"/>
    </row>
    <row r="10" spans="1:9" ht="26.25" customHeight="1">
      <c r="A10" s="156" t="s">
        <v>334</v>
      </c>
      <c r="B10" s="156"/>
      <c r="C10" s="156"/>
      <c r="D10" s="156"/>
      <c r="E10" s="108"/>
      <c r="F10" s="108"/>
      <c r="G10" s="108"/>
      <c r="H10" s="108"/>
      <c r="I10" s="108"/>
    </row>
    <row r="11" spans="1:9" ht="26.25" customHeight="1">
      <c r="A11" s="156" t="s">
        <v>234</v>
      </c>
      <c r="B11" s="156"/>
      <c r="C11" s="156"/>
      <c r="D11" s="156"/>
      <c r="E11" s="108"/>
      <c r="F11" s="108"/>
      <c r="G11" s="108"/>
      <c r="H11" s="108"/>
      <c r="I11" s="108"/>
    </row>
    <row r="12" spans="1:9" ht="12.75">
      <c r="A12" s="211"/>
      <c r="B12" s="211"/>
      <c r="C12" s="211"/>
      <c r="D12" s="211"/>
      <c r="E12" s="211"/>
      <c r="F12" s="108"/>
      <c r="G12" s="108"/>
      <c r="H12" s="108"/>
      <c r="I12" s="108"/>
    </row>
    <row r="13" spans="1:4" ht="12.75">
      <c r="A13" s="212"/>
      <c r="B13" s="207" t="s">
        <v>367</v>
      </c>
      <c r="C13" s="207" t="s">
        <v>191</v>
      </c>
      <c r="D13" s="207" t="s">
        <v>238</v>
      </c>
    </row>
    <row r="14" spans="1:4" ht="12.75">
      <c r="A14" s="213" t="s">
        <v>303</v>
      </c>
      <c r="B14" s="165"/>
      <c r="C14" s="209"/>
      <c r="D14" s="116"/>
    </row>
    <row r="15" spans="1:4" ht="12.75">
      <c r="A15" s="208" t="s">
        <v>304</v>
      </c>
      <c r="B15" s="165"/>
      <c r="C15" s="209"/>
      <c r="D15" s="116"/>
    </row>
    <row r="16" spans="1:4" ht="12.75">
      <c r="A16" s="210" t="s">
        <v>305</v>
      </c>
      <c r="B16" s="165"/>
      <c r="C16" s="209"/>
      <c r="D16" s="116"/>
    </row>
    <row r="17" spans="1:4" ht="12.75">
      <c r="A17" s="153"/>
      <c r="B17" s="214"/>
      <c r="C17" s="215"/>
      <c r="D17" s="215"/>
    </row>
    <row r="18" spans="1:4" ht="40.5" customHeight="1">
      <c r="A18" s="179" t="s">
        <v>368</v>
      </c>
      <c r="B18" s="179"/>
      <c r="C18" s="179"/>
      <c r="D18" s="179"/>
    </row>
  </sheetData>
  <sheetProtection selectLockedCells="1" selectUnlockedCells="1"/>
  <mergeCells count="3">
    <mergeCell ref="A10:D10"/>
    <mergeCell ref="A11:D11"/>
    <mergeCell ref="A18:D18"/>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8.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9.140625" defaultRowHeight="41.25" customHeight="1"/>
  <cols>
    <col min="1" max="1" width="20.140625" style="81" customWidth="1"/>
    <col min="2" max="2" width="28.28125" style="81" customWidth="1"/>
    <col min="3" max="3" width="16.8515625" style="81" customWidth="1"/>
    <col min="4" max="4" width="26.57421875" style="81" customWidth="1"/>
    <col min="5" max="5" width="16.421875" style="81" customWidth="1"/>
    <col min="6" max="16384" width="8.8515625" style="81" customWidth="1"/>
  </cols>
  <sheetData>
    <row r="1" s="83" customFormat="1" ht="12.75">
      <c r="A1" s="82" t="s">
        <v>1</v>
      </c>
    </row>
    <row r="2" s="83" customFormat="1" ht="12.75">
      <c r="A2" s="2" t="s">
        <v>2</v>
      </c>
    </row>
    <row r="3" s="83" customFormat="1" ht="12.75">
      <c r="A3" s="83" t="s">
        <v>370</v>
      </c>
    </row>
    <row r="4" ht="12.75"/>
    <row r="5" spans="1:8" ht="12.75">
      <c r="A5" s="216" t="s">
        <v>371</v>
      </c>
      <c r="B5" s="216" t="s">
        <v>372</v>
      </c>
      <c r="C5" s="217" t="s">
        <v>191</v>
      </c>
      <c r="D5" s="216" t="s">
        <v>373</v>
      </c>
      <c r="E5" s="217" t="s">
        <v>191</v>
      </c>
      <c r="G5" s="218"/>
      <c r="H5" s="218"/>
    </row>
    <row r="6" spans="1:8" ht="12.75">
      <c r="A6" s="200">
        <v>1</v>
      </c>
      <c r="B6" s="117"/>
      <c r="C6" s="219"/>
      <c r="D6" s="117"/>
      <c r="E6" s="219"/>
      <c r="F6" s="134"/>
      <c r="G6" s="134"/>
      <c r="H6" s="134"/>
    </row>
    <row r="7" spans="1:8" ht="12.75">
      <c r="A7" s="200">
        <v>2</v>
      </c>
      <c r="B7" s="118"/>
      <c r="C7" s="147"/>
      <c r="D7" s="117"/>
      <c r="E7" s="141"/>
      <c r="F7" s="112"/>
      <c r="G7" s="153"/>
      <c r="H7" s="134"/>
    </row>
    <row r="8" spans="1:8" ht="12.75">
      <c r="A8" s="200">
        <v>3</v>
      </c>
      <c r="B8" s="118"/>
      <c r="C8" s="147"/>
      <c r="D8" s="117"/>
      <c r="E8" s="141"/>
      <c r="F8" s="112"/>
      <c r="G8" s="153"/>
      <c r="H8" s="134"/>
    </row>
    <row r="9" spans="1:8" ht="12.75">
      <c r="A9" s="200">
        <v>4</v>
      </c>
      <c r="B9" s="118"/>
      <c r="C9" s="147"/>
      <c r="D9" s="117"/>
      <c r="E9" s="141"/>
      <c r="F9" s="112"/>
      <c r="G9" s="153"/>
      <c r="H9" s="134"/>
    </row>
    <row r="10" spans="1:8" ht="12.75">
      <c r="A10" s="200">
        <v>5</v>
      </c>
      <c r="B10" s="118"/>
      <c r="C10" s="147"/>
      <c r="D10" s="117"/>
      <c r="E10" s="141"/>
      <c r="F10" s="112"/>
      <c r="G10" s="153"/>
      <c r="H10" s="134"/>
    </row>
    <row r="11" spans="1:8" ht="12.75">
      <c r="A11" s="200" t="s">
        <v>374</v>
      </c>
      <c r="B11" s="220"/>
      <c r="C11" s="221"/>
      <c r="D11" s="117"/>
      <c r="E11" s="222"/>
      <c r="F11" s="223"/>
      <c r="G11" s="153"/>
      <c r="H11" s="134"/>
    </row>
    <row r="12" spans="1:8" ht="12.75">
      <c r="A12" s="224" t="s">
        <v>58</v>
      </c>
      <c r="B12" s="225"/>
      <c r="C12" s="226"/>
      <c r="D12" s="227"/>
      <c r="E12" s="228"/>
      <c r="F12" s="112"/>
      <c r="G12" s="153"/>
      <c r="H12" s="134"/>
    </row>
    <row r="13" ht="12.75"/>
    <row r="14" spans="1:5" ht="41.25" customHeight="1">
      <c r="A14" s="229" t="s">
        <v>368</v>
      </c>
      <c r="B14" s="229"/>
      <c r="C14" s="229"/>
      <c r="D14" s="229"/>
      <c r="E14" s="229"/>
    </row>
    <row r="16" spans="1:8" ht="41.25" customHeight="1">
      <c r="A16" s="134"/>
      <c r="B16" s="230"/>
      <c r="C16" s="230"/>
      <c r="D16" s="112"/>
      <c r="E16" s="112"/>
      <c r="F16" s="112"/>
      <c r="G16" s="153"/>
      <c r="H16" s="134"/>
    </row>
    <row r="17" spans="1:6" ht="41.25" customHeight="1">
      <c r="A17" s="134"/>
      <c r="B17" s="134"/>
      <c r="C17" s="134"/>
      <c r="D17" s="134"/>
      <c r="E17" s="134"/>
      <c r="F17" s="134"/>
    </row>
    <row r="18" spans="1:6" ht="41.25" customHeight="1">
      <c r="A18" s="134"/>
      <c r="B18" s="134"/>
      <c r="C18" s="134"/>
      <c r="D18" s="134"/>
      <c r="E18" s="134"/>
      <c r="F18" s="134"/>
    </row>
    <row r="19" spans="1:6" ht="41.25" customHeight="1">
      <c r="A19" s="134"/>
      <c r="B19" s="134"/>
      <c r="C19" s="134"/>
      <c r="D19" s="134"/>
      <c r="E19" s="134"/>
      <c r="F19" s="134"/>
    </row>
    <row r="20" spans="1:6" ht="41.25" customHeight="1">
      <c r="A20" s="134"/>
      <c r="B20" s="134"/>
      <c r="C20" s="134"/>
      <c r="D20" s="134"/>
      <c r="E20" s="134"/>
      <c r="F20" s="134"/>
    </row>
  </sheetData>
  <sheetProtection selectLockedCells="1" selectUnlockedCells="1"/>
  <mergeCells count="1">
    <mergeCell ref="A14:E14"/>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9.xml><?xml version="1.0" encoding="utf-8"?>
<worksheet xmlns="http://schemas.openxmlformats.org/spreadsheetml/2006/main" xmlns:r="http://schemas.openxmlformats.org/officeDocument/2006/relationships">
  <dimension ref="A1:E12"/>
  <sheetViews>
    <sheetView workbookViewId="0" topLeftCell="A1">
      <selection activeCell="A1" sqref="A1"/>
    </sheetView>
  </sheetViews>
  <sheetFormatPr defaultColWidth="9.140625" defaultRowHeight="39" customHeight="1"/>
  <cols>
    <col min="1" max="1" width="27.57421875" style="81" customWidth="1"/>
    <col min="2" max="2" width="15.8515625" style="81" customWidth="1"/>
    <col min="3" max="3" width="25.57421875" style="81" customWidth="1"/>
    <col min="4" max="4" width="23.140625" style="81" customWidth="1"/>
    <col min="5" max="5" width="22.57421875" style="81" customWidth="1"/>
    <col min="6" max="16384" width="8.8515625" style="81" customWidth="1"/>
  </cols>
  <sheetData>
    <row r="1" s="83" customFormat="1" ht="12.75">
      <c r="A1" s="82" t="s">
        <v>1</v>
      </c>
    </row>
    <row r="2" s="83" customFormat="1" ht="12.75">
      <c r="A2" s="2" t="s">
        <v>2</v>
      </c>
    </row>
    <row r="3" s="83" customFormat="1" ht="12.75">
      <c r="A3" s="83" t="s">
        <v>375</v>
      </c>
    </row>
    <row r="4" ht="12.75"/>
    <row r="5" spans="1:5" ht="12.75">
      <c r="A5" s="106" t="s">
        <v>293</v>
      </c>
      <c r="B5" s="106" t="s">
        <v>376</v>
      </c>
      <c r="C5" s="106" t="s">
        <v>377</v>
      </c>
      <c r="D5" s="106" t="s">
        <v>378</v>
      </c>
      <c r="E5" s="158" t="s">
        <v>294</v>
      </c>
    </row>
    <row r="6" spans="1:5" ht="12.75">
      <c r="A6" s="107"/>
      <c r="B6" s="107"/>
      <c r="C6" s="107"/>
      <c r="D6" s="122" t="e">
        <f>B6/(C6/1000)</f>
        <v>#DIV/0!</v>
      </c>
      <c r="E6" s="159"/>
    </row>
    <row r="7" spans="1:5" ht="12.75">
      <c r="A7" s="107"/>
      <c r="B7" s="107"/>
      <c r="C7" s="107"/>
      <c r="D7" s="122" t="e">
        <f>B7/(C7/1000)</f>
        <v>#DIV/0!</v>
      </c>
      <c r="E7" s="159"/>
    </row>
    <row r="8" spans="1:5" ht="12.75">
      <c r="A8" s="107"/>
      <c r="B8" s="107"/>
      <c r="C8" s="107"/>
      <c r="D8" s="122" t="e">
        <f>B8/(C8/1000)</f>
        <v>#DIV/0!</v>
      </c>
      <c r="E8" s="159"/>
    </row>
    <row r="9" spans="1:5" ht="12.75">
      <c r="A9" s="107"/>
      <c r="B9" s="107"/>
      <c r="C9" s="107"/>
      <c r="D9" s="122" t="e">
        <f>B9/(C9/1000)</f>
        <v>#DIV/0!</v>
      </c>
      <c r="E9" s="159"/>
    </row>
    <row r="10" ht="12.75">
      <c r="A10" s="231"/>
    </row>
    <row r="11" spans="1:4" ht="39" customHeight="1">
      <c r="A11" s="163" t="s">
        <v>368</v>
      </c>
      <c r="B11" s="163"/>
      <c r="C11" s="163"/>
      <c r="D11" s="163"/>
    </row>
    <row r="12" ht="39" customHeight="1">
      <c r="A12" s="81" t="s">
        <v>379</v>
      </c>
    </row>
  </sheetData>
  <sheetProtection selectLockedCells="1" selectUnlockedCells="1"/>
  <mergeCells count="2">
    <mergeCell ref="A11:D11"/>
    <mergeCell ref="A12:D12"/>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5"/>
  <cols>
    <col min="1" max="1" width="46.140625" style="14" customWidth="1"/>
    <col min="2" max="2" width="8.7109375" style="14" customWidth="1"/>
    <col min="3" max="3" width="12.7109375" style="14" customWidth="1"/>
    <col min="4" max="9" width="8.7109375" style="14" customWidth="1"/>
    <col min="10" max="13" width="8.7109375" style="3" customWidth="1"/>
    <col min="14" max="16384" width="8.8515625" style="3" customWidth="1"/>
  </cols>
  <sheetData>
    <row r="1" spans="1:9" s="2" customFormat="1" ht="12.75">
      <c r="A1" s="15" t="s">
        <v>1</v>
      </c>
      <c r="B1" s="16"/>
      <c r="C1" s="16"/>
      <c r="D1" s="16"/>
      <c r="E1" s="16"/>
      <c r="F1" s="16"/>
      <c r="G1" s="16"/>
      <c r="H1" s="16"/>
      <c r="I1" s="16"/>
    </row>
    <row r="2" spans="1:9" s="2" customFormat="1" ht="12.75">
      <c r="A2" s="16" t="s">
        <v>50</v>
      </c>
      <c r="B2" s="16"/>
      <c r="C2" s="16"/>
      <c r="D2" s="16"/>
      <c r="E2" s="16"/>
      <c r="F2" s="16"/>
      <c r="G2" s="16"/>
      <c r="H2" s="16"/>
      <c r="I2" s="16"/>
    </row>
    <row r="3" spans="1:9" s="2" customFormat="1" ht="12.75">
      <c r="A3" s="16" t="s">
        <v>51</v>
      </c>
      <c r="B3" s="17"/>
      <c r="C3" s="17"/>
      <c r="D3" s="18"/>
      <c r="E3" s="18"/>
      <c r="F3" s="18"/>
      <c r="G3" s="18"/>
      <c r="H3" s="18"/>
      <c r="I3" s="18"/>
    </row>
    <row r="4" spans="1:3" ht="12.75">
      <c r="A4" s="19"/>
      <c r="B4" s="19"/>
      <c r="C4" s="19"/>
    </row>
    <row r="5" spans="1:7" s="14" customFormat="1" ht="12.75" customHeight="1">
      <c r="A5" s="20" t="s">
        <v>52</v>
      </c>
      <c r="B5" s="20"/>
      <c r="C5" s="20"/>
      <c r="D5" s="20"/>
      <c r="E5" s="20"/>
      <c r="F5" s="20"/>
      <c r="G5" s="20"/>
    </row>
    <row r="6" spans="1:3" ht="13.5" customHeight="1">
      <c r="A6" s="19"/>
      <c r="B6" s="19"/>
      <c r="C6" s="19"/>
    </row>
    <row r="7" ht="12.75">
      <c r="A7" s="21" t="s">
        <v>53</v>
      </c>
    </row>
    <row r="8" ht="12.75">
      <c r="A8" s="22" t="s">
        <v>54</v>
      </c>
    </row>
    <row r="9" spans="1:3" ht="13.5" customHeight="1">
      <c r="A9" s="23"/>
      <c r="B9" s="19"/>
      <c r="C9" s="19"/>
    </row>
    <row r="10" spans="1:10" ht="12.75">
      <c r="A10" s="24" t="s">
        <v>55</v>
      </c>
      <c r="B10" s="25" t="s">
        <v>56</v>
      </c>
      <c r="C10" s="25"/>
      <c r="D10" s="25"/>
      <c r="E10" s="25" t="s">
        <v>57</v>
      </c>
      <c r="F10" s="25"/>
      <c r="G10" s="25"/>
      <c r="H10" s="25" t="s">
        <v>58</v>
      </c>
      <c r="I10" s="25"/>
      <c r="J10" s="25"/>
    </row>
    <row r="11" spans="1:10" ht="12.75">
      <c r="A11" s="26" t="s">
        <v>59</v>
      </c>
      <c r="B11" s="27" t="s">
        <v>60</v>
      </c>
      <c r="C11" s="27" t="s">
        <v>61</v>
      </c>
      <c r="D11" s="27" t="s">
        <v>62</v>
      </c>
      <c r="E11" s="27" t="s">
        <v>60</v>
      </c>
      <c r="F11" s="27" t="s">
        <v>61</v>
      </c>
      <c r="G11" s="27" t="s">
        <v>62</v>
      </c>
      <c r="H11" s="27" t="s">
        <v>60</v>
      </c>
      <c r="I11" s="27" t="s">
        <v>61</v>
      </c>
      <c r="J11" s="27" t="s">
        <v>62</v>
      </c>
    </row>
    <row r="12" spans="1:10" ht="12.75">
      <c r="A12" s="28" t="s">
        <v>63</v>
      </c>
      <c r="B12" s="29">
        <v>1748080</v>
      </c>
      <c r="C12" s="29">
        <v>1660861</v>
      </c>
      <c r="D12" s="29">
        <v>3408941</v>
      </c>
      <c r="E12" s="30"/>
      <c r="F12" s="30"/>
      <c r="G12" s="31">
        <f>E12+F12</f>
        <v>0</v>
      </c>
      <c r="H12" s="30"/>
      <c r="I12" s="30"/>
      <c r="J12" s="31">
        <f>H12+I12</f>
        <v>0</v>
      </c>
    </row>
    <row r="13" spans="1:10" ht="12.75">
      <c r="A13" s="28" t="s">
        <v>64</v>
      </c>
      <c r="B13" s="29">
        <v>1817139.5</v>
      </c>
      <c r="C13" s="29">
        <v>1724927.5</v>
      </c>
      <c r="D13" s="29">
        <v>3542067</v>
      </c>
      <c r="E13" s="30"/>
      <c r="F13" s="30"/>
      <c r="G13" s="31">
        <f>E13+F13</f>
        <v>0</v>
      </c>
      <c r="H13" s="30"/>
      <c r="I13" s="30"/>
      <c r="J13" s="31">
        <f>H13+I13</f>
        <v>0</v>
      </c>
    </row>
    <row r="14" spans="1:10" ht="12.75">
      <c r="A14" s="28" t="s">
        <v>65</v>
      </c>
      <c r="B14" s="29">
        <v>2018510.5</v>
      </c>
      <c r="C14" s="29">
        <v>1917126</v>
      </c>
      <c r="D14" s="29">
        <v>3935636.5</v>
      </c>
      <c r="E14" s="30"/>
      <c r="F14" s="30"/>
      <c r="G14" s="31">
        <f>E14+F14</f>
        <v>0</v>
      </c>
      <c r="H14" s="30"/>
      <c r="I14" s="30"/>
      <c r="J14" s="31">
        <f>H14+I14</f>
        <v>0</v>
      </c>
    </row>
    <row r="15" spans="1:10" ht="12.75">
      <c r="A15" s="28" t="s">
        <v>66</v>
      </c>
      <c r="B15" s="29">
        <v>2109309.5</v>
      </c>
      <c r="C15" s="29">
        <v>2001118.5</v>
      </c>
      <c r="D15" s="29">
        <v>4110428</v>
      </c>
      <c r="E15" s="30"/>
      <c r="F15" s="30"/>
      <c r="G15" s="31">
        <f>E15+F15</f>
        <v>0</v>
      </c>
      <c r="H15" s="30"/>
      <c r="I15" s="30"/>
      <c r="J15" s="31">
        <f>H15+I15</f>
        <v>0</v>
      </c>
    </row>
    <row r="16" spans="1:10" ht="12.75">
      <c r="A16" s="28" t="s">
        <v>67</v>
      </c>
      <c r="B16" s="29">
        <v>2545196</v>
      </c>
      <c r="C16" s="29">
        <v>2432759.5</v>
      </c>
      <c r="D16" s="29">
        <v>4977955.5</v>
      </c>
      <c r="E16" s="30"/>
      <c r="F16" s="30"/>
      <c r="G16" s="31">
        <f>E16+F16</f>
        <v>0</v>
      </c>
      <c r="H16" s="30"/>
      <c r="I16" s="30"/>
      <c r="J16" s="31">
        <f>H16+I16</f>
        <v>0</v>
      </c>
    </row>
    <row r="17" spans="1:10" ht="12.75">
      <c r="A17" s="28" t="s">
        <v>68</v>
      </c>
      <c r="B17" s="29">
        <v>2528976</v>
      </c>
      <c r="C17" s="29">
        <v>2441618</v>
      </c>
      <c r="D17" s="29">
        <v>4970594</v>
      </c>
      <c r="E17" s="30"/>
      <c r="F17" s="30"/>
      <c r="G17" s="31">
        <f>E17+F17</f>
        <v>0</v>
      </c>
      <c r="H17" s="30"/>
      <c r="I17" s="30"/>
      <c r="J17" s="31">
        <f>H17+I17</f>
        <v>0</v>
      </c>
    </row>
    <row r="18" spans="1:10" ht="12.75">
      <c r="A18" s="28" t="s">
        <v>69</v>
      </c>
      <c r="B18" s="29">
        <v>2477998.5</v>
      </c>
      <c r="C18" s="29">
        <v>2414741.5</v>
      </c>
      <c r="D18" s="29">
        <v>4892740</v>
      </c>
      <c r="E18" s="30"/>
      <c r="F18" s="30"/>
      <c r="G18" s="31">
        <f>E18+F18</f>
        <v>0</v>
      </c>
      <c r="H18" s="30"/>
      <c r="I18" s="30"/>
      <c r="J18" s="31">
        <f>H18+I18</f>
        <v>0</v>
      </c>
    </row>
    <row r="19" spans="1:10" ht="12.75">
      <c r="A19" s="28" t="s">
        <v>70</v>
      </c>
      <c r="B19" s="29">
        <v>2471221.5</v>
      </c>
      <c r="C19" s="29">
        <v>2404786</v>
      </c>
      <c r="D19" s="29">
        <v>4876007.5</v>
      </c>
      <c r="E19" s="30"/>
      <c r="F19" s="30"/>
      <c r="G19" s="31">
        <f>E19+F19</f>
        <v>0</v>
      </c>
      <c r="H19" s="30"/>
      <c r="I19" s="30"/>
      <c r="J19" s="31">
        <f>H19+I19</f>
        <v>0</v>
      </c>
    </row>
    <row r="20" spans="1:10" ht="12.75">
      <c r="A20" s="28" t="s">
        <v>71</v>
      </c>
      <c r="B20" s="29">
        <v>3315596.5</v>
      </c>
      <c r="C20" s="29">
        <v>3179768</v>
      </c>
      <c r="D20" s="29">
        <v>6495364.5</v>
      </c>
      <c r="E20" s="30"/>
      <c r="F20" s="30"/>
      <c r="G20" s="31">
        <f>E20+F20</f>
        <v>0</v>
      </c>
      <c r="H20" s="30"/>
      <c r="I20" s="30"/>
      <c r="J20" s="31">
        <f>H20+I20</f>
        <v>0</v>
      </c>
    </row>
    <row r="21" spans="1:10" ht="12.75">
      <c r="A21" s="28" t="s">
        <v>72</v>
      </c>
      <c r="B21" s="29">
        <v>3633687.5</v>
      </c>
      <c r="C21" s="29">
        <v>3483992</v>
      </c>
      <c r="D21" s="29">
        <v>7117679.5</v>
      </c>
      <c r="E21" s="30"/>
      <c r="F21" s="30"/>
      <c r="G21" s="31">
        <f>E21+F21</f>
        <v>0</v>
      </c>
      <c r="H21" s="30"/>
      <c r="I21" s="30"/>
      <c r="J21" s="31">
        <f>H21+I21</f>
        <v>0</v>
      </c>
    </row>
    <row r="22" spans="1:10" ht="12.75">
      <c r="A22" s="28" t="s">
        <v>73</v>
      </c>
      <c r="B22" s="29">
        <v>3195342.5</v>
      </c>
      <c r="C22" s="29">
        <v>3131621.5</v>
      </c>
      <c r="D22" s="29">
        <v>6326964</v>
      </c>
      <c r="E22" s="30"/>
      <c r="F22" s="30"/>
      <c r="G22" s="31">
        <f>E22+F22</f>
        <v>0</v>
      </c>
      <c r="H22" s="30"/>
      <c r="I22" s="30"/>
      <c r="J22" s="31">
        <f>H22+I22</f>
        <v>0</v>
      </c>
    </row>
    <row r="23" spans="1:10" ht="12.75">
      <c r="A23" s="28" t="s">
        <v>74</v>
      </c>
      <c r="B23" s="29">
        <v>2729904.5</v>
      </c>
      <c r="C23" s="29">
        <v>2777130</v>
      </c>
      <c r="D23" s="29">
        <v>5507034.5</v>
      </c>
      <c r="E23" s="30"/>
      <c r="F23" s="30"/>
      <c r="G23" s="31">
        <f>E23+F23</f>
        <v>0</v>
      </c>
      <c r="H23" s="30"/>
      <c r="I23" s="30"/>
      <c r="J23" s="31">
        <f>H23+I23</f>
        <v>0</v>
      </c>
    </row>
    <row r="24" spans="1:10" ht="12.75">
      <c r="A24" s="28" t="s">
        <v>75</v>
      </c>
      <c r="B24" s="29">
        <v>2344197</v>
      </c>
      <c r="C24" s="29">
        <v>2429642</v>
      </c>
      <c r="D24" s="29">
        <v>4773839</v>
      </c>
      <c r="E24" s="30"/>
      <c r="F24" s="30"/>
      <c r="G24" s="31">
        <f>E24+F24</f>
        <v>0</v>
      </c>
      <c r="H24" s="30"/>
      <c r="I24" s="30"/>
      <c r="J24" s="31">
        <f>H24+I24</f>
        <v>0</v>
      </c>
    </row>
    <row r="25" spans="1:10" ht="12.75">
      <c r="A25" s="28" t="s">
        <v>76</v>
      </c>
      <c r="B25" s="29">
        <v>7224384.5</v>
      </c>
      <c r="C25" s="29">
        <v>9638037</v>
      </c>
      <c r="D25" s="29">
        <v>16862421.5</v>
      </c>
      <c r="E25" s="30"/>
      <c r="F25" s="30"/>
      <c r="G25" s="31">
        <f>E25+F25</f>
        <v>0</v>
      </c>
      <c r="H25" s="30"/>
      <c r="I25" s="30"/>
      <c r="J25" s="31">
        <f>H25+I25</f>
        <v>0</v>
      </c>
    </row>
    <row r="26" spans="1:10" ht="12.75">
      <c r="A26" s="28" t="s">
        <v>62</v>
      </c>
      <c r="B26" s="31">
        <f>SUM(B12:B25)</f>
        <v>40159544</v>
      </c>
      <c r="C26" s="31">
        <f>SUM(C12:C25)</f>
        <v>41638128.5</v>
      </c>
      <c r="D26" s="29">
        <v>81797672.5</v>
      </c>
      <c r="E26" s="31">
        <f>SUM(E12:E25)</f>
        <v>0</v>
      </c>
      <c r="F26" s="31">
        <f>SUM(F12:F25)</f>
        <v>0</v>
      </c>
      <c r="G26" s="31">
        <f>E26+F26</f>
        <v>0</v>
      </c>
      <c r="H26" s="31">
        <f>SUM(H12:H25)</f>
        <v>0</v>
      </c>
      <c r="I26" s="31">
        <f>SUM(I12:I25)</f>
        <v>0</v>
      </c>
      <c r="J26" s="31">
        <f>H26+I26</f>
        <v>0</v>
      </c>
    </row>
    <row r="27" spans="1:10" ht="12.75">
      <c r="A27" s="32" t="s">
        <v>77</v>
      </c>
      <c r="B27" s="33"/>
      <c r="C27" s="34">
        <f>SUM(C15:C20)</f>
        <v>14874791.5</v>
      </c>
      <c r="D27" s="35"/>
      <c r="E27" s="36"/>
      <c r="F27" s="37">
        <f>SUM(F15:F20)</f>
        <v>0</v>
      </c>
      <c r="G27" s="36"/>
      <c r="H27" s="36"/>
      <c r="I27" s="37">
        <f>SUM(I15:I20)</f>
        <v>0</v>
      </c>
      <c r="J27" s="36"/>
    </row>
    <row r="28" spans="1:10" s="41" customFormat="1" ht="12.75" customHeight="1">
      <c r="A28" s="38" t="s">
        <v>78</v>
      </c>
      <c r="B28" s="39" t="s">
        <v>79</v>
      </c>
      <c r="C28" s="39"/>
      <c r="D28" s="39"/>
      <c r="E28" s="40"/>
      <c r="F28" s="40"/>
      <c r="G28" s="40"/>
      <c r="H28" s="40"/>
      <c r="I28" s="40"/>
      <c r="J28" s="40"/>
    </row>
    <row r="29" spans="1:10" s="41" customFormat="1" ht="12.75" customHeight="1">
      <c r="A29" s="38" t="s">
        <v>80</v>
      </c>
      <c r="B29" s="39" t="s">
        <v>81</v>
      </c>
      <c r="C29" s="39"/>
      <c r="D29" s="39"/>
      <c r="E29" s="40"/>
      <c r="F29" s="40"/>
      <c r="G29" s="40"/>
      <c r="H29" s="40"/>
      <c r="I29" s="40"/>
      <c r="J29" s="40"/>
    </row>
    <row r="30" ht="13.5" customHeight="1">
      <c r="A30" s="42"/>
    </row>
    <row r="31" spans="1:3" s="14" customFormat="1" ht="12.75">
      <c r="A31" s="21" t="s">
        <v>82</v>
      </c>
      <c r="B31" s="19"/>
      <c r="C31" s="19"/>
    </row>
    <row r="32" spans="1:4" s="14" customFormat="1" ht="12.75">
      <c r="A32" s="27" t="s">
        <v>83</v>
      </c>
      <c r="B32" s="27" t="s">
        <v>84</v>
      </c>
      <c r="C32" s="27" t="s">
        <v>85</v>
      </c>
      <c r="D32" s="19"/>
    </row>
    <row r="33" spans="1:4" s="14" customFormat="1" ht="12.75">
      <c r="A33" s="28"/>
      <c r="B33" s="43"/>
      <c r="C33" s="43"/>
      <c r="D33" s="19"/>
    </row>
    <row r="34" spans="1:4" s="14" customFormat="1" ht="12.75">
      <c r="A34" s="28"/>
      <c r="B34" s="43"/>
      <c r="C34" s="43"/>
      <c r="D34" s="19"/>
    </row>
    <row r="35" spans="1:4" ht="12.75">
      <c r="A35" s="28"/>
      <c r="B35" s="43"/>
      <c r="C35" s="43"/>
      <c r="D35" s="19"/>
    </row>
    <row r="36" spans="1:4" ht="12.75">
      <c r="A36" s="28"/>
      <c r="B36" s="43"/>
      <c r="C36" s="43"/>
      <c r="D36" s="19"/>
    </row>
    <row r="37" ht="12.75">
      <c r="A37" s="42"/>
    </row>
    <row r="38" spans="1:7" ht="12.75">
      <c r="A38" s="27" t="s">
        <v>86</v>
      </c>
      <c r="B38" s="44" t="s">
        <v>87</v>
      </c>
      <c r="C38" s="44" t="s">
        <v>80</v>
      </c>
      <c r="D38" s="44" t="s">
        <v>88</v>
      </c>
      <c r="E38" s="44" t="s">
        <v>80</v>
      </c>
      <c r="F38" s="44" t="s">
        <v>89</v>
      </c>
      <c r="G38" s="44" t="s">
        <v>80</v>
      </c>
    </row>
    <row r="39" spans="1:7" s="50" customFormat="1" ht="12.75">
      <c r="A39" s="45" t="s">
        <v>90</v>
      </c>
      <c r="B39" s="46" t="s">
        <v>91</v>
      </c>
      <c r="C39" s="47" t="s">
        <v>92</v>
      </c>
      <c r="D39" s="48"/>
      <c r="E39" s="49"/>
      <c r="F39" s="48"/>
      <c r="G39" s="49"/>
    </row>
    <row r="40" spans="1:7" s="50" customFormat="1" ht="12.75">
      <c r="A40" s="51" t="s">
        <v>93</v>
      </c>
      <c r="B40" s="46" t="s">
        <v>94</v>
      </c>
      <c r="C40" s="47" t="s">
        <v>95</v>
      </c>
      <c r="D40" s="48"/>
      <c r="E40" s="49"/>
      <c r="F40" s="48"/>
      <c r="G40" s="49"/>
    </row>
    <row r="41" spans="1:7" s="50" customFormat="1" ht="12.75">
      <c r="A41" s="45" t="s">
        <v>96</v>
      </c>
      <c r="B41" s="46">
        <v>699.441</v>
      </c>
      <c r="C41" s="47" t="s">
        <v>92</v>
      </c>
      <c r="D41" s="48"/>
      <c r="E41" s="49"/>
      <c r="F41" s="48"/>
      <c r="G41" s="49"/>
    </row>
    <row r="42" spans="1:7" s="50" customFormat="1" ht="12.75">
      <c r="A42" s="28" t="s">
        <v>97</v>
      </c>
      <c r="B42" s="46">
        <v>3.3</v>
      </c>
      <c r="C42" s="47" t="s">
        <v>92</v>
      </c>
      <c r="D42" s="48"/>
      <c r="E42" s="49"/>
      <c r="F42" s="48"/>
      <c r="G42" s="49"/>
    </row>
    <row r="43" spans="1:7" s="50" customFormat="1" ht="12.75">
      <c r="A43" s="45" t="s">
        <v>98</v>
      </c>
      <c r="B43" s="46">
        <v>4</v>
      </c>
      <c r="C43" s="47" t="s">
        <v>92</v>
      </c>
      <c r="D43" s="48"/>
      <c r="E43" s="49"/>
      <c r="F43" s="48"/>
      <c r="G43" s="49"/>
    </row>
    <row r="44" spans="1:7" s="50" customFormat="1" ht="12.75">
      <c r="A44" s="45" t="s">
        <v>99</v>
      </c>
      <c r="B44" s="46"/>
      <c r="C44" s="47"/>
      <c r="D44" s="49"/>
      <c r="E44" s="49"/>
      <c r="F44" s="49"/>
      <c r="G44" s="49"/>
    </row>
    <row r="45" spans="1:7" s="50" customFormat="1" ht="12.75">
      <c r="A45" s="45" t="s">
        <v>100</v>
      </c>
      <c r="B45" s="46" t="s">
        <v>101</v>
      </c>
      <c r="C45" s="47" t="s">
        <v>92</v>
      </c>
      <c r="D45" s="48"/>
      <c r="E45" s="49"/>
      <c r="F45" s="48"/>
      <c r="G45" s="49"/>
    </row>
    <row r="46" spans="1:7" s="50" customFormat="1" ht="12.75">
      <c r="A46" s="45" t="s">
        <v>102</v>
      </c>
      <c r="B46" s="46"/>
      <c r="C46" s="47"/>
      <c r="D46" s="49"/>
      <c r="E46" s="49"/>
      <c r="F46" s="49"/>
      <c r="G46" s="49"/>
    </row>
    <row r="47" spans="1:6" s="50" customFormat="1" ht="12" customHeight="1">
      <c r="A47" s="19"/>
      <c r="B47" s="52"/>
      <c r="C47" s="53"/>
      <c r="D47" s="53"/>
      <c r="E47" s="53"/>
      <c r="F47" s="54"/>
    </row>
    <row r="48" spans="1:7" s="50" customFormat="1" ht="12.75">
      <c r="A48" s="27" t="s">
        <v>103</v>
      </c>
      <c r="B48" s="44" t="s">
        <v>87</v>
      </c>
      <c r="C48" s="44" t="s">
        <v>80</v>
      </c>
      <c r="D48" s="44" t="s">
        <v>88</v>
      </c>
      <c r="E48" s="44" t="s">
        <v>80</v>
      </c>
      <c r="F48" s="44" t="s">
        <v>89</v>
      </c>
      <c r="G48" s="44" t="s">
        <v>80</v>
      </c>
    </row>
    <row r="49" spans="1:7" s="50" customFormat="1" ht="12.75">
      <c r="A49" s="28" t="s">
        <v>104</v>
      </c>
      <c r="B49" s="46" t="s">
        <v>105</v>
      </c>
      <c r="C49" s="47" t="s">
        <v>92</v>
      </c>
      <c r="D49" s="48"/>
      <c r="E49" s="49"/>
      <c r="F49" s="48"/>
      <c r="G49" s="49"/>
    </row>
    <row r="50" spans="1:7" s="50" customFormat="1" ht="12.75">
      <c r="A50" s="28" t="s">
        <v>106</v>
      </c>
      <c r="B50" s="46" t="s">
        <v>107</v>
      </c>
      <c r="C50" s="47" t="s">
        <v>92</v>
      </c>
      <c r="D50" s="48"/>
      <c r="E50" s="49"/>
      <c r="F50" s="48"/>
      <c r="G50" s="49"/>
    </row>
    <row r="51" spans="1:7" s="50" customFormat="1" ht="12.75">
      <c r="A51" s="28" t="s">
        <v>108</v>
      </c>
      <c r="B51" s="46" t="s">
        <v>107</v>
      </c>
      <c r="C51" s="47" t="s">
        <v>92</v>
      </c>
      <c r="D51" s="48"/>
      <c r="E51" s="49"/>
      <c r="F51" s="48"/>
      <c r="G51" s="49"/>
    </row>
    <row r="52" spans="1:7" s="50" customFormat="1" ht="12.75">
      <c r="A52" s="45" t="s">
        <v>109</v>
      </c>
      <c r="B52" s="46" t="s">
        <v>107</v>
      </c>
      <c r="C52" s="47" t="s">
        <v>92</v>
      </c>
      <c r="D52" s="48"/>
      <c r="E52" s="49"/>
      <c r="F52" s="48"/>
      <c r="G52" s="49"/>
    </row>
    <row r="53" spans="1:7" s="50" customFormat="1" ht="12.75">
      <c r="A53" s="45" t="s">
        <v>110</v>
      </c>
      <c r="B53" s="46" t="s">
        <v>111</v>
      </c>
      <c r="C53" s="47"/>
      <c r="D53" s="48"/>
      <c r="E53" s="49"/>
      <c r="F53" s="48"/>
      <c r="G53" s="49"/>
    </row>
    <row r="54" spans="1:7" s="50" customFormat="1" ht="12.75">
      <c r="A54" s="38" t="s">
        <v>112</v>
      </c>
      <c r="B54" s="46" t="s">
        <v>113</v>
      </c>
      <c r="C54" s="47" t="s">
        <v>92</v>
      </c>
      <c r="D54" s="48"/>
      <c r="E54" s="49"/>
      <c r="F54" s="48"/>
      <c r="G54" s="49"/>
    </row>
    <row r="55" spans="1:7" s="59" customFormat="1" ht="12.75">
      <c r="A55" s="55" t="s">
        <v>114</v>
      </c>
      <c r="B55" s="56"/>
      <c r="C55" s="56"/>
      <c r="D55" s="57"/>
      <c r="E55" s="58"/>
      <c r="F55" s="49"/>
      <c r="G55" s="49"/>
    </row>
    <row r="56" spans="1:7" s="59" customFormat="1" ht="12.75">
      <c r="A56" s="55" t="s">
        <v>115</v>
      </c>
      <c r="B56" s="56" t="s">
        <v>107</v>
      </c>
      <c r="C56" s="56" t="s">
        <v>92</v>
      </c>
      <c r="D56" s="57"/>
      <c r="E56" s="58"/>
      <c r="F56" s="48"/>
      <c r="G56" s="49"/>
    </row>
    <row r="57" spans="1:7" s="50" customFormat="1" ht="12.75">
      <c r="A57" s="27" t="s">
        <v>116</v>
      </c>
      <c r="B57" s="44" t="s">
        <v>87</v>
      </c>
      <c r="C57" s="44" t="s">
        <v>80</v>
      </c>
      <c r="D57" s="44" t="s">
        <v>88</v>
      </c>
      <c r="E57" s="44" t="s">
        <v>80</v>
      </c>
      <c r="F57" s="44" t="s">
        <v>89</v>
      </c>
      <c r="G57" s="44" t="s">
        <v>80</v>
      </c>
    </row>
    <row r="58" spans="1:7" s="59" customFormat="1" ht="12.75">
      <c r="A58" s="55" t="s">
        <v>117</v>
      </c>
      <c r="B58" s="46"/>
      <c r="C58" s="47"/>
      <c r="D58" s="48"/>
      <c r="E58" s="60"/>
      <c r="F58" s="48"/>
      <c r="G58" s="49"/>
    </row>
    <row r="59" spans="1:7" s="59" customFormat="1" ht="12.75">
      <c r="A59" s="55" t="s">
        <v>118</v>
      </c>
      <c r="B59" s="46"/>
      <c r="C59" s="47"/>
      <c r="D59" s="48"/>
      <c r="E59" s="60"/>
      <c r="F59" s="48"/>
      <c r="G59" s="49"/>
    </row>
    <row r="60" spans="1:7" s="14" customFormat="1" ht="12.75">
      <c r="A60" s="42"/>
      <c r="B60" s="61"/>
      <c r="C60" s="61"/>
      <c r="D60" s="61"/>
      <c r="E60" s="61"/>
      <c r="F60" s="62"/>
      <c r="G60" s="62"/>
    </row>
    <row r="61" spans="1:7" s="14" customFormat="1" ht="12.75">
      <c r="A61" s="27" t="s">
        <v>119</v>
      </c>
      <c r="B61" s="63" t="s">
        <v>87</v>
      </c>
      <c r="C61" s="63" t="s">
        <v>80</v>
      </c>
      <c r="D61" s="44" t="s">
        <v>88</v>
      </c>
      <c r="E61" s="44" t="s">
        <v>80</v>
      </c>
      <c r="F61" s="44" t="s">
        <v>89</v>
      </c>
      <c r="G61" s="44" t="s">
        <v>80</v>
      </c>
    </row>
    <row r="62" spans="1:256" s="14" customFormat="1" ht="12.75">
      <c r="A62" s="64" t="s">
        <v>120</v>
      </c>
      <c r="B62" s="46" t="s">
        <v>121</v>
      </c>
      <c r="C62" s="47" t="s">
        <v>92</v>
      </c>
      <c r="D62" s="48"/>
      <c r="E62" s="49"/>
      <c r="F62" s="48"/>
      <c r="G62" s="49"/>
      <c r="H62" s="65"/>
      <c r="I62" s="65"/>
      <c r="J62" s="65"/>
      <c r="K62" s="65"/>
      <c r="L62" s="65"/>
      <c r="M62" s="65"/>
      <c r="N62" s="65"/>
      <c r="O62" s="65"/>
      <c r="P62" s="65"/>
      <c r="IV62" s="65"/>
    </row>
    <row r="63" spans="1:7" s="14" customFormat="1" ht="12.75">
      <c r="A63" s="55" t="s">
        <v>122</v>
      </c>
      <c r="B63" s="46" t="s">
        <v>111</v>
      </c>
      <c r="C63" s="47" t="s">
        <v>92</v>
      </c>
      <c r="D63" s="48"/>
      <c r="E63" s="49"/>
      <c r="F63" s="48"/>
      <c r="G63" s="49"/>
    </row>
    <row r="64" spans="1:7" s="14" customFormat="1" ht="12.75">
      <c r="A64" s="45" t="s">
        <v>123</v>
      </c>
      <c r="B64" s="46" t="s">
        <v>124</v>
      </c>
      <c r="C64" s="47" t="s">
        <v>125</v>
      </c>
      <c r="D64" s="48"/>
      <c r="E64" s="49"/>
      <c r="F64" s="48"/>
      <c r="G64" s="49"/>
    </row>
    <row r="65" spans="1:256" s="65" customFormat="1" ht="12.75">
      <c r="A65" s="45" t="s">
        <v>126</v>
      </c>
      <c r="B65" s="46" t="s">
        <v>127</v>
      </c>
      <c r="C65" s="47" t="s">
        <v>128</v>
      </c>
      <c r="D65" s="48"/>
      <c r="E65" s="49"/>
      <c r="F65" s="48"/>
      <c r="G65" s="49"/>
      <c r="H65" s="14"/>
      <c r="I65" s="14"/>
      <c r="J65" s="14"/>
      <c r="K65" s="14"/>
      <c r="L65" s="14"/>
      <c r="M65" s="14"/>
      <c r="N65" s="14"/>
      <c r="O65" s="14"/>
      <c r="P65" s="14"/>
      <c r="IV65" s="14"/>
    </row>
    <row r="66" spans="1:7" ht="12.75">
      <c r="A66" s="21"/>
      <c r="B66" s="19"/>
      <c r="C66" s="19"/>
      <c r="F66" s="66"/>
      <c r="G66" s="66"/>
    </row>
    <row r="67" spans="1:7" ht="12.75">
      <c r="A67" s="14" t="s">
        <v>129</v>
      </c>
      <c r="F67" s="53"/>
      <c r="G67" s="53"/>
    </row>
    <row r="68" spans="1:7" ht="12.75">
      <c r="A68" s="14" t="s">
        <v>130</v>
      </c>
      <c r="F68" s="67"/>
      <c r="G68" s="67"/>
    </row>
    <row r="69" spans="1:7" ht="12.75">
      <c r="A69" s="14" t="s">
        <v>131</v>
      </c>
      <c r="F69" s="53"/>
      <c r="G69" s="53"/>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9.140625" defaultRowHeight="15"/>
  <cols>
    <col min="1" max="1" width="52.421875" style="1" customWidth="1"/>
    <col min="2" max="2" width="8.7109375" style="1" customWidth="1"/>
    <col min="3" max="3" width="12.140625" style="1" customWidth="1"/>
    <col min="4" max="16384" width="8.7109375" style="1" customWidth="1"/>
  </cols>
  <sheetData>
    <row r="1" ht="12.75">
      <c r="A1" s="82" t="s">
        <v>1</v>
      </c>
    </row>
    <row r="2" ht="12.75">
      <c r="A2" s="2" t="s">
        <v>2</v>
      </c>
    </row>
    <row r="3" ht="12.75">
      <c r="A3" s="83" t="s">
        <v>380</v>
      </c>
    </row>
    <row r="5" spans="1:3" ht="12.75">
      <c r="A5" s="232" t="s">
        <v>381</v>
      </c>
      <c r="B5" s="232"/>
      <c r="C5" s="3"/>
    </row>
    <row r="6" spans="1:3" ht="12.75">
      <c r="A6" s="233" t="s">
        <v>382</v>
      </c>
      <c r="B6" s="234"/>
      <c r="C6" s="3"/>
    </row>
    <row r="7" spans="1:3" ht="12.75">
      <c r="A7" s="235" t="s">
        <v>383</v>
      </c>
      <c r="B7" s="236"/>
      <c r="C7" s="3"/>
    </row>
    <row r="8" spans="1:3" ht="30.75" customHeight="1">
      <c r="A8" s="237" t="s">
        <v>384</v>
      </c>
      <c r="B8" s="238"/>
      <c r="C8" s="239" t="s">
        <v>269</v>
      </c>
    </row>
    <row r="9" spans="1:3" ht="12.75">
      <c r="A9" s="240" t="s">
        <v>385</v>
      </c>
      <c r="B9" s="240"/>
      <c r="C9" s="241" t="s">
        <v>269</v>
      </c>
    </row>
    <row r="10" spans="1:3" ht="12.75">
      <c r="A10" s="235" t="s">
        <v>386</v>
      </c>
      <c r="B10" s="236"/>
      <c r="C10" s="3"/>
    </row>
    <row r="11" spans="1:3" ht="12.75">
      <c r="A11" s="242" t="s">
        <v>387</v>
      </c>
      <c r="B11" s="243">
        <f>B8*B9</f>
        <v>0</v>
      </c>
      <c r="C11" s="244"/>
    </row>
    <row r="12" spans="1:3" ht="12.75">
      <c r="A12" s="242" t="s">
        <v>388</v>
      </c>
      <c r="B12" s="245">
        <f>B6-(B11*B6)</f>
        <v>0</v>
      </c>
      <c r="C12" s="3"/>
    </row>
    <row r="13" spans="1:3" ht="12.75">
      <c r="A13" s="246" t="s">
        <v>389</v>
      </c>
      <c r="B13" s="247">
        <f>B5-(B11*B5)</f>
        <v>0</v>
      </c>
      <c r="C13" s="3"/>
    </row>
    <row r="14" spans="1:3" ht="12.75">
      <c r="A14" s="3"/>
      <c r="B14" s="3"/>
      <c r="C14" s="3"/>
    </row>
    <row r="15" spans="1:3" ht="12.75">
      <c r="A15" s="3" t="s">
        <v>390</v>
      </c>
      <c r="B15" s="3"/>
      <c r="C15" s="3"/>
    </row>
    <row r="17" ht="12.75">
      <c r="A17" s="248" t="s">
        <v>391</v>
      </c>
    </row>
    <row r="18" ht="12.75">
      <c r="A18" s="249" t="s">
        <v>392</v>
      </c>
    </row>
    <row r="19" ht="12.75">
      <c r="A19" s="249" t="s">
        <v>393</v>
      </c>
    </row>
    <row r="20" ht="12.75">
      <c r="A20" s="248" t="s">
        <v>394</v>
      </c>
    </row>
  </sheetData>
  <sheetProtection selectLockedCells="1" selectUnlockedCells="1"/>
  <dataValidations count="1">
    <dataValidation type="decimal" allowBlank="1" showInputMessage="1" showErrorMessage="1" sqref="B8:B9">
      <formula1>0</formula1>
      <formula2>1</formula2>
    </dataValidation>
  </dataValidation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FOUNDATION&amp;C&amp;"Arial,Regular"&amp;10&amp;A&amp;RVERSION 1.1, SEPTEMBER 2013</oddHeader>
  </headerFooter>
</worksheet>
</file>

<file path=xl/worksheets/sheet21.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9.140625" defaultRowHeight="15"/>
  <cols>
    <col min="1" max="1" width="43.00390625" style="1" customWidth="1"/>
    <col min="2" max="2" width="14.00390625" style="1" customWidth="1"/>
    <col min="3" max="4" width="21.57421875" style="1" customWidth="1"/>
    <col min="5" max="5" width="19.8515625" style="1" customWidth="1"/>
    <col min="6" max="16384" width="8.7109375" style="1" customWidth="1"/>
  </cols>
  <sheetData>
    <row r="1" spans="1:5" s="81" customFormat="1" ht="12.75">
      <c r="A1" s="82" t="s">
        <v>1</v>
      </c>
      <c r="B1" s="83"/>
      <c r="C1" s="83"/>
      <c r="D1" s="83"/>
      <c r="E1" s="83"/>
    </row>
    <row r="2" spans="1:5" s="81" customFormat="1" ht="12.75">
      <c r="A2" s="2" t="s">
        <v>2</v>
      </c>
      <c r="B2" s="83"/>
      <c r="C2" s="83"/>
      <c r="D2" s="83"/>
      <c r="E2" s="83"/>
    </row>
    <row r="3" spans="1:5" s="81" customFormat="1" ht="12.75">
      <c r="A3" s="83" t="s">
        <v>395</v>
      </c>
      <c r="B3" s="83"/>
      <c r="C3" s="83"/>
      <c r="D3" s="83"/>
      <c r="E3" s="83"/>
    </row>
    <row r="5" spans="1:5" ht="12.75">
      <c r="A5" s="250" t="s">
        <v>396</v>
      </c>
      <c r="B5" s="251"/>
      <c r="C5" s="251"/>
      <c r="D5" s="251"/>
      <c r="E5" s="251"/>
    </row>
    <row r="6" spans="1:5" ht="15" customHeight="1">
      <c r="A6" s="251"/>
      <c r="B6" s="252" t="s">
        <v>58</v>
      </c>
      <c r="C6" s="252"/>
      <c r="D6" s="252"/>
      <c r="E6" s="253" t="s">
        <v>254</v>
      </c>
    </row>
    <row r="7" spans="1:5" ht="12.75">
      <c r="A7" s="254" t="s">
        <v>285</v>
      </c>
      <c r="B7" s="255" t="s">
        <v>397</v>
      </c>
      <c r="C7" s="255" t="s">
        <v>398</v>
      </c>
      <c r="D7" s="256" t="s">
        <v>399</v>
      </c>
      <c r="E7" s="251"/>
    </row>
    <row r="8" spans="1:5" ht="12.75" customHeight="1">
      <c r="A8" s="255" t="s">
        <v>400</v>
      </c>
      <c r="B8" s="257">
        <f>'FASD-E2.4'!E6</f>
        <v>0</v>
      </c>
      <c r="C8" s="258">
        <f>'FASD-E2.4'!E7</f>
        <v>0</v>
      </c>
      <c r="D8" s="258">
        <f>'FASD-E2.4'!F7</f>
        <v>0</v>
      </c>
      <c r="E8" s="259" t="s">
        <v>401</v>
      </c>
    </row>
    <row r="9" spans="1:5" ht="12.75" customHeight="1">
      <c r="A9" s="255" t="s">
        <v>402</v>
      </c>
      <c r="B9" s="258">
        <f>'FASD-E2.4'!E8</f>
        <v>0</v>
      </c>
      <c r="C9" s="258">
        <f>'FASD-E2.4'!E9</f>
        <v>0</v>
      </c>
      <c r="D9" s="258">
        <f>'FASD-E2.4'!F9</f>
        <v>0</v>
      </c>
      <c r="E9" s="260" t="s">
        <v>401</v>
      </c>
    </row>
    <row r="10" spans="1:5" ht="12.75" customHeight="1">
      <c r="A10" s="255" t="s">
        <v>403</v>
      </c>
      <c r="B10" s="257">
        <f>'FASD-E2.4'!E6+'FASD-E2.4'!E8</f>
        <v>0</v>
      </c>
      <c r="C10" s="258">
        <f>('FASD-E2.4'!E7+'FASD-E2.4'!E9)</f>
        <v>0</v>
      </c>
      <c r="D10" s="261"/>
      <c r="E10" s="260" t="s">
        <v>401</v>
      </c>
    </row>
    <row r="11" spans="1:5" ht="12.75" customHeight="1">
      <c r="A11" s="255" t="s">
        <v>404</v>
      </c>
      <c r="B11" s="258">
        <f>'FASD-E1.1'!E19</f>
        <v>0</v>
      </c>
      <c r="C11" s="258">
        <f>'FASD-E1.1'!E11</f>
        <v>0</v>
      </c>
      <c r="D11" s="258">
        <f>'FASD-E1.1'!F11</f>
        <v>0</v>
      </c>
      <c r="E11" s="262" t="s">
        <v>405</v>
      </c>
    </row>
    <row r="12" spans="1:5" ht="12.75">
      <c r="A12" s="251"/>
      <c r="B12" s="251"/>
      <c r="C12" s="251"/>
      <c r="D12" s="251"/>
      <c r="E12" s="251"/>
    </row>
    <row r="13" spans="1:5" ht="12.75">
      <c r="A13" s="250" t="s">
        <v>406</v>
      </c>
      <c r="B13" s="251"/>
      <c r="C13" s="251"/>
      <c r="D13" s="251"/>
      <c r="E13" s="251"/>
    </row>
    <row r="14" spans="1:5" ht="15" customHeight="1">
      <c r="A14" s="251"/>
      <c r="B14" s="252" t="s">
        <v>58</v>
      </c>
      <c r="C14" s="252"/>
      <c r="D14" s="252"/>
      <c r="E14" s="253" t="s">
        <v>254</v>
      </c>
    </row>
    <row r="15" spans="1:5" ht="12.75">
      <c r="A15" s="254" t="s">
        <v>285</v>
      </c>
      <c r="B15" s="255" t="s">
        <v>397</v>
      </c>
      <c r="C15" s="255" t="s">
        <v>407</v>
      </c>
      <c r="D15" s="256" t="s">
        <v>399</v>
      </c>
      <c r="E15" s="251"/>
    </row>
    <row r="16" spans="1:5" ht="12.75" customHeight="1">
      <c r="A16" s="255" t="s">
        <v>408</v>
      </c>
      <c r="B16" s="257">
        <f>'FASD-E3.4'!E7</f>
        <v>0</v>
      </c>
      <c r="C16" s="254"/>
      <c r="D16" s="254"/>
      <c r="E16" s="259" t="s">
        <v>409</v>
      </c>
    </row>
    <row r="17" spans="1:5" ht="12.75" customHeight="1">
      <c r="A17" s="255" t="s">
        <v>410</v>
      </c>
      <c r="B17" s="257">
        <f>'FASD-E3.4'!E9</f>
        <v>0</v>
      </c>
      <c r="C17" s="257">
        <f>'FASD-E3.4'!E10</f>
        <v>0</v>
      </c>
      <c r="D17" s="258">
        <f>'FASD-E3.4'!F10</f>
        <v>0</v>
      </c>
      <c r="E17" s="260" t="s">
        <v>409</v>
      </c>
    </row>
    <row r="18" spans="1:5" ht="12.75" customHeight="1">
      <c r="A18" s="255" t="s">
        <v>411</v>
      </c>
      <c r="B18" s="257">
        <f>'FASD-E3.4'!E11</f>
        <v>0</v>
      </c>
      <c r="C18" s="257">
        <f>'FASD-E3.4'!E12</f>
        <v>0</v>
      </c>
      <c r="D18" s="258">
        <f>'FASD-E3.4'!F12</f>
        <v>0</v>
      </c>
      <c r="E18" s="260" t="s">
        <v>409</v>
      </c>
    </row>
    <row r="19" spans="1:5" ht="12.75" customHeight="1">
      <c r="A19" s="255" t="s">
        <v>412</v>
      </c>
      <c r="B19" s="257">
        <f>'FASD-E3.4'!E13</f>
        <v>0</v>
      </c>
      <c r="C19" s="257">
        <f>'FASD-E3.4'!E14</f>
        <v>0</v>
      </c>
      <c r="D19" s="258">
        <f>'FASD-E3.4'!F14</f>
        <v>0</v>
      </c>
      <c r="E19" s="260" t="s">
        <v>409</v>
      </c>
    </row>
    <row r="20" spans="1:5" ht="29.25" customHeight="1">
      <c r="A20" s="255" t="s">
        <v>413</v>
      </c>
      <c r="B20" s="257">
        <f>'FASD-E3.4'!E15</f>
        <v>0</v>
      </c>
      <c r="C20" s="254"/>
      <c r="D20" s="258">
        <f>'FASD-E3.4'!F15</f>
        <v>0</v>
      </c>
      <c r="E20" s="262" t="s">
        <v>409</v>
      </c>
    </row>
    <row r="22" ht="12.75">
      <c r="A22" s="81" t="s">
        <v>250</v>
      </c>
    </row>
  </sheetData>
  <sheetProtection selectLockedCells="1" selectUnlockedCells="1"/>
  <mergeCells count="2">
    <mergeCell ref="B6:D6"/>
    <mergeCell ref="B14:D14"/>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FOUNDATION&amp;C&amp;"Arial,Regular"&amp;10&amp;A&amp;RVERSION 1.1, SEPTEMBER 2013</oddHeader>
  </headerFooter>
</worksheet>
</file>

<file path=xl/worksheets/sheet22.xml><?xml version="1.0" encoding="utf-8"?>
<worksheet xmlns="http://schemas.openxmlformats.org/spreadsheetml/2006/main" xmlns:r="http://schemas.openxmlformats.org/officeDocument/2006/relationships">
  <dimension ref="A1:F74"/>
  <sheetViews>
    <sheetView workbookViewId="0" topLeftCell="A1">
      <selection activeCell="A1" sqref="A1"/>
    </sheetView>
  </sheetViews>
  <sheetFormatPr defaultColWidth="9.140625" defaultRowHeight="15"/>
  <cols>
    <col min="1" max="1" width="32.140625" style="1" customWidth="1"/>
    <col min="2" max="2" width="21.28125" style="1" customWidth="1"/>
    <col min="3" max="3" width="24.00390625" style="1" customWidth="1"/>
    <col min="4" max="5" width="21.28125" style="1" customWidth="1"/>
    <col min="6" max="16384" width="8.7109375" style="1" customWidth="1"/>
  </cols>
  <sheetData>
    <row r="1" s="81" customFormat="1" ht="12.75">
      <c r="A1" s="82" t="s">
        <v>1</v>
      </c>
    </row>
    <row r="2" s="81" customFormat="1" ht="12.75">
      <c r="A2" s="82" t="s">
        <v>414</v>
      </c>
    </row>
    <row r="3" s="81" customFormat="1" ht="12.75">
      <c r="A3" s="83" t="s">
        <v>415</v>
      </c>
    </row>
    <row r="5" spans="1:6" ht="30" customHeight="1">
      <c r="A5" s="263" t="s">
        <v>416</v>
      </c>
      <c r="B5" s="264" t="s">
        <v>417</v>
      </c>
      <c r="C5" s="264"/>
      <c r="D5" s="265"/>
      <c r="E5" s="266"/>
      <c r="F5" s="3"/>
    </row>
    <row r="6" spans="1:6" ht="12.75">
      <c r="A6" s="267" t="s">
        <v>285</v>
      </c>
      <c r="B6" s="267" t="s">
        <v>397</v>
      </c>
      <c r="C6" s="267" t="s">
        <v>418</v>
      </c>
      <c r="D6" s="265"/>
      <c r="E6" s="266"/>
      <c r="F6" s="3"/>
    </row>
    <row r="7" spans="1:6" ht="12.75">
      <c r="A7" s="268" t="s">
        <v>419</v>
      </c>
      <c r="B7" s="267"/>
      <c r="C7" s="267"/>
      <c r="D7" s="265"/>
      <c r="E7" s="266"/>
      <c r="F7" s="3"/>
    </row>
    <row r="8" spans="1:6" ht="12.75">
      <c r="A8" s="267" t="s">
        <v>420</v>
      </c>
      <c r="B8" s="269"/>
      <c r="C8" s="269"/>
      <c r="D8" s="265"/>
      <c r="E8" s="266"/>
      <c r="F8" s="3"/>
    </row>
    <row r="9" spans="1:6" ht="12.75">
      <c r="A9" s="267" t="s">
        <v>421</v>
      </c>
      <c r="B9" s="269"/>
      <c r="C9" s="269"/>
      <c r="D9" s="265"/>
      <c r="E9" s="266"/>
      <c r="F9" s="3"/>
    </row>
    <row r="10" spans="1:6" ht="12.75">
      <c r="A10" s="266"/>
      <c r="B10" s="266"/>
      <c r="C10" s="266"/>
      <c r="D10" s="266"/>
      <c r="E10" s="14"/>
      <c r="F10" s="3"/>
    </row>
    <row r="11" spans="1:6" ht="12.75">
      <c r="A11" s="270" t="s">
        <v>422</v>
      </c>
      <c r="B11" s="270" t="s">
        <v>423</v>
      </c>
      <c r="C11" s="271"/>
      <c r="D11" s="271"/>
      <c r="E11" s="266"/>
      <c r="F11" s="3"/>
    </row>
    <row r="12" spans="1:6" ht="12.75">
      <c r="A12" s="272" t="s">
        <v>424</v>
      </c>
      <c r="B12" s="273" t="s">
        <v>425</v>
      </c>
      <c r="C12" s="273" t="s">
        <v>426</v>
      </c>
      <c r="D12" s="273" t="s">
        <v>427</v>
      </c>
      <c r="E12" s="266"/>
      <c r="F12" s="3"/>
    </row>
    <row r="13" spans="1:6" ht="12.75">
      <c r="A13" s="272" t="s">
        <v>428</v>
      </c>
      <c r="B13" s="273"/>
      <c r="C13" s="273"/>
      <c r="D13" s="273"/>
      <c r="E13" s="266"/>
      <c r="F13" s="3"/>
    </row>
    <row r="14" spans="1:6" ht="12.75">
      <c r="A14" s="274" t="s">
        <v>429</v>
      </c>
      <c r="B14" s="273"/>
      <c r="C14" s="273"/>
      <c r="D14" s="273"/>
      <c r="E14" s="266"/>
      <c r="F14" s="3"/>
    </row>
    <row r="15" spans="1:6" ht="12.75">
      <c r="A15" s="274" t="s">
        <v>430</v>
      </c>
      <c r="B15" s="273"/>
      <c r="C15" s="273"/>
      <c r="D15" s="273"/>
      <c r="E15" s="266"/>
      <c r="F15" s="3"/>
    </row>
    <row r="16" spans="1:6" ht="12.75">
      <c r="A16" s="272" t="s">
        <v>431</v>
      </c>
      <c r="B16" s="273"/>
      <c r="C16" s="273"/>
      <c r="D16" s="273"/>
      <c r="E16" s="266"/>
      <c r="F16" s="3"/>
    </row>
    <row r="17" spans="1:6" ht="12.75">
      <c r="A17" s="266"/>
      <c r="B17" s="266"/>
      <c r="C17" s="266"/>
      <c r="D17" s="266"/>
      <c r="E17" s="14"/>
      <c r="F17" s="3"/>
    </row>
    <row r="18" spans="1:6" ht="12.75">
      <c r="A18" s="270" t="s">
        <v>432</v>
      </c>
      <c r="B18" s="270" t="s">
        <v>433</v>
      </c>
      <c r="C18" s="271"/>
      <c r="D18" s="271"/>
      <c r="E18" s="266"/>
      <c r="F18" s="3"/>
    </row>
    <row r="19" spans="1:6" ht="12.75">
      <c r="A19" s="272" t="s">
        <v>424</v>
      </c>
      <c r="B19" s="273" t="s">
        <v>425</v>
      </c>
      <c r="C19" s="273" t="s">
        <v>426</v>
      </c>
      <c r="D19" s="273" t="s">
        <v>427</v>
      </c>
      <c r="E19" s="266"/>
      <c r="F19" s="3"/>
    </row>
    <row r="20" spans="1:6" ht="12.75">
      <c r="A20" s="272" t="s">
        <v>428</v>
      </c>
      <c r="B20" s="273"/>
      <c r="C20" s="273"/>
      <c r="D20" s="273"/>
      <c r="E20" s="266"/>
      <c r="F20" s="3"/>
    </row>
    <row r="21" spans="1:6" ht="12.75">
      <c r="A21" s="274" t="s">
        <v>429</v>
      </c>
      <c r="B21" s="273"/>
      <c r="C21" s="273"/>
      <c r="D21" s="273"/>
      <c r="E21" s="266"/>
      <c r="F21" s="3"/>
    </row>
    <row r="22" spans="1:6" ht="12.75">
      <c r="A22" s="274" t="s">
        <v>430</v>
      </c>
      <c r="B22" s="273"/>
      <c r="C22" s="273"/>
      <c r="D22" s="273"/>
      <c r="E22" s="266"/>
      <c r="F22" s="3"/>
    </row>
    <row r="23" spans="1:6" ht="12.75">
      <c r="A23" s="272" t="s">
        <v>431</v>
      </c>
      <c r="B23" s="273"/>
      <c r="C23" s="273"/>
      <c r="D23" s="273"/>
      <c r="E23" s="266"/>
      <c r="F23" s="3"/>
    </row>
    <row r="24" spans="1:6" ht="12.75">
      <c r="A24" s="272" t="s">
        <v>424</v>
      </c>
      <c r="B24" s="273"/>
      <c r="C24" s="273"/>
      <c r="D24" s="273"/>
      <c r="E24" s="266"/>
      <c r="F24" s="3"/>
    </row>
    <row r="25" spans="1:6" ht="12.75">
      <c r="A25" s="266"/>
      <c r="B25" s="266"/>
      <c r="C25" s="266"/>
      <c r="D25" s="266"/>
      <c r="E25" s="14"/>
      <c r="F25" s="3"/>
    </row>
    <row r="26" spans="1:6" ht="12.75">
      <c r="A26" s="275" t="s">
        <v>434</v>
      </c>
      <c r="B26" s="276" t="s">
        <v>435</v>
      </c>
      <c r="C26" s="277"/>
      <c r="D26" s="277"/>
      <c r="E26" s="266"/>
      <c r="F26" s="3"/>
    </row>
    <row r="27" spans="1:6" ht="12.75">
      <c r="A27" s="274" t="s">
        <v>424</v>
      </c>
      <c r="B27" s="278" t="s">
        <v>425</v>
      </c>
      <c r="C27" s="278" t="s">
        <v>436</v>
      </c>
      <c r="D27" s="278" t="s">
        <v>437</v>
      </c>
      <c r="E27" s="266"/>
      <c r="F27" s="3"/>
    </row>
    <row r="28" spans="1:6" ht="12.75">
      <c r="A28" s="274" t="s">
        <v>438</v>
      </c>
      <c r="B28" s="278"/>
      <c r="C28" s="278"/>
      <c r="D28" s="278"/>
      <c r="E28" s="266"/>
      <c r="F28" s="3"/>
    </row>
    <row r="29" spans="1:6" ht="12.75">
      <c r="A29" s="274" t="s">
        <v>429</v>
      </c>
      <c r="B29" s="278"/>
      <c r="C29" s="278"/>
      <c r="D29" s="278"/>
      <c r="E29" s="266"/>
      <c r="F29" s="3"/>
    </row>
    <row r="30" spans="1:6" ht="12.75">
      <c r="A30" s="274" t="s">
        <v>430</v>
      </c>
      <c r="B30" s="278"/>
      <c r="C30" s="278"/>
      <c r="D30" s="278"/>
      <c r="E30" s="266"/>
      <c r="F30" s="3"/>
    </row>
    <row r="31" spans="1:6" ht="12.75">
      <c r="A31" s="274" t="s">
        <v>431</v>
      </c>
      <c r="B31" s="278"/>
      <c r="C31" s="278"/>
      <c r="D31" s="278"/>
      <c r="E31" s="266"/>
      <c r="F31" s="3"/>
    </row>
    <row r="32" spans="1:6" ht="12.75">
      <c r="A32" s="279"/>
      <c r="B32" s="279"/>
      <c r="C32" s="279"/>
      <c r="D32" s="279"/>
      <c r="E32" s="266"/>
      <c r="F32" s="3"/>
    </row>
    <row r="33" spans="1:6" ht="12.75">
      <c r="A33" s="275" t="s">
        <v>439</v>
      </c>
      <c r="B33" s="276" t="s">
        <v>440</v>
      </c>
      <c r="C33" s="277"/>
      <c r="D33" s="277"/>
      <c r="E33" s="14"/>
      <c r="F33" s="3"/>
    </row>
    <row r="34" spans="1:6" ht="12.75">
      <c r="A34" s="274" t="s">
        <v>424</v>
      </c>
      <c r="B34" s="278" t="s">
        <v>425</v>
      </c>
      <c r="C34" s="278" t="s">
        <v>436</v>
      </c>
      <c r="D34" s="278" t="s">
        <v>437</v>
      </c>
      <c r="E34" s="266"/>
      <c r="F34" s="3"/>
    </row>
    <row r="35" spans="1:6" ht="12.75">
      <c r="A35" s="274" t="s">
        <v>438</v>
      </c>
      <c r="B35" s="278"/>
      <c r="C35" s="278"/>
      <c r="D35" s="278"/>
      <c r="E35" s="266"/>
      <c r="F35" s="3"/>
    </row>
    <row r="36" spans="1:6" ht="12.75">
      <c r="A36" s="274" t="s">
        <v>429</v>
      </c>
      <c r="B36" s="278"/>
      <c r="C36" s="278"/>
      <c r="D36" s="278"/>
      <c r="E36" s="266"/>
      <c r="F36" s="3"/>
    </row>
    <row r="37" spans="1:6" ht="12.75">
      <c r="A37" s="274" t="s">
        <v>430</v>
      </c>
      <c r="B37" s="278"/>
      <c r="C37" s="278"/>
      <c r="D37" s="278"/>
      <c r="E37" s="266"/>
      <c r="F37" s="3"/>
    </row>
    <row r="38" spans="1:6" ht="12.75">
      <c r="A38" s="274" t="s">
        <v>431</v>
      </c>
      <c r="B38" s="278"/>
      <c r="C38" s="278"/>
      <c r="D38" s="278"/>
      <c r="E38" s="266"/>
      <c r="F38" s="3"/>
    </row>
    <row r="39" spans="1:6" ht="12.75">
      <c r="A39" s="279"/>
      <c r="B39" s="279"/>
      <c r="C39" s="279"/>
      <c r="D39" s="279"/>
      <c r="E39" s="266"/>
      <c r="F39" s="3"/>
    </row>
    <row r="40" spans="1:6" ht="12.75">
      <c r="A40" s="275" t="s">
        <v>441</v>
      </c>
      <c r="B40" s="276" t="s">
        <v>442</v>
      </c>
      <c r="C40" s="277"/>
      <c r="D40" s="277"/>
      <c r="E40" s="266"/>
      <c r="F40" s="3"/>
    </row>
    <row r="41" spans="1:6" ht="12.75">
      <c r="A41" s="274" t="s">
        <v>424</v>
      </c>
      <c r="B41" s="278" t="s">
        <v>425</v>
      </c>
      <c r="C41" s="278" t="s">
        <v>436</v>
      </c>
      <c r="D41" s="278" t="s">
        <v>443</v>
      </c>
      <c r="E41" s="266"/>
      <c r="F41" s="3"/>
    </row>
    <row r="42" spans="1:6" ht="12.75">
      <c r="A42" s="280" t="s">
        <v>444</v>
      </c>
      <c r="B42" s="281"/>
      <c r="C42" s="281"/>
      <c r="D42" s="281"/>
      <c r="E42" s="266"/>
      <c r="F42" s="3"/>
    </row>
    <row r="43" spans="1:6" ht="12.75">
      <c r="A43" s="280" t="s">
        <v>445</v>
      </c>
      <c r="B43" s="282"/>
      <c r="C43" s="283"/>
      <c r="D43" s="284"/>
      <c r="E43" s="266"/>
      <c r="F43" s="3"/>
    </row>
    <row r="44" spans="1:6" ht="12.75">
      <c r="A44" s="280" t="s">
        <v>446</v>
      </c>
      <c r="B44" s="283"/>
      <c r="C44" s="283"/>
      <c r="D44" s="284"/>
      <c r="E44" s="266"/>
      <c r="F44" s="3"/>
    </row>
    <row r="45" spans="1:6" ht="12.75">
      <c r="A45" s="280" t="s">
        <v>447</v>
      </c>
      <c r="B45" s="282"/>
      <c r="C45" s="283"/>
      <c r="D45" s="284"/>
      <c r="E45" s="266"/>
      <c r="F45" s="3"/>
    </row>
    <row r="46" spans="1:6" ht="12.75">
      <c r="A46" s="280" t="s">
        <v>448</v>
      </c>
      <c r="B46" s="281"/>
      <c r="C46" s="281"/>
      <c r="D46" s="281"/>
      <c r="E46" s="266"/>
      <c r="F46" s="3"/>
    </row>
    <row r="47" spans="1:6" ht="12.75">
      <c r="A47" s="274" t="s">
        <v>431</v>
      </c>
      <c r="B47" s="284"/>
      <c r="C47" s="284"/>
      <c r="D47" s="284"/>
      <c r="E47" s="266"/>
      <c r="F47" s="3"/>
    </row>
    <row r="48" spans="1:6" ht="12.75">
      <c r="A48" s="285"/>
      <c r="B48" s="286"/>
      <c r="C48" s="286"/>
      <c r="D48" s="286"/>
      <c r="E48" s="266"/>
      <c r="F48" s="3"/>
    </row>
    <row r="49" spans="1:6" ht="12.75">
      <c r="A49" s="275" t="s">
        <v>449</v>
      </c>
      <c r="B49" s="276" t="s">
        <v>450</v>
      </c>
      <c r="C49" s="277"/>
      <c r="D49" s="277"/>
      <c r="E49" s="266"/>
      <c r="F49" s="3"/>
    </row>
    <row r="50" spans="1:6" ht="12.75">
      <c r="A50" s="274" t="s">
        <v>424</v>
      </c>
      <c r="B50" s="278" t="s">
        <v>425</v>
      </c>
      <c r="C50" s="278" t="s">
        <v>436</v>
      </c>
      <c r="D50" s="278" t="s">
        <v>443</v>
      </c>
      <c r="E50" s="266"/>
      <c r="F50" s="3"/>
    </row>
    <row r="51" spans="1:6" ht="12.75">
      <c r="A51" s="280" t="s">
        <v>444</v>
      </c>
      <c r="B51" s="281"/>
      <c r="C51" s="281"/>
      <c r="D51" s="281"/>
      <c r="E51" s="266"/>
      <c r="F51" s="3"/>
    </row>
    <row r="52" spans="1:6" ht="12.75">
      <c r="A52" s="280" t="s">
        <v>445</v>
      </c>
      <c r="B52" s="282"/>
      <c r="C52" s="283"/>
      <c r="D52" s="284"/>
      <c r="E52" s="266"/>
      <c r="F52" s="3"/>
    </row>
    <row r="53" spans="1:6" ht="12.75">
      <c r="A53" s="280" t="s">
        <v>446</v>
      </c>
      <c r="B53" s="283"/>
      <c r="C53" s="283"/>
      <c r="D53" s="284"/>
      <c r="E53" s="266"/>
      <c r="F53" s="3"/>
    </row>
    <row r="54" spans="1:6" ht="12.75">
      <c r="A54" s="280" t="s">
        <v>447</v>
      </c>
      <c r="B54" s="282"/>
      <c r="C54" s="283"/>
      <c r="D54" s="284"/>
      <c r="E54" s="266"/>
      <c r="F54" s="3"/>
    </row>
    <row r="55" spans="1:6" ht="12.75">
      <c r="A55" s="280" t="s">
        <v>448</v>
      </c>
      <c r="B55" s="281"/>
      <c r="C55" s="281"/>
      <c r="D55" s="281"/>
      <c r="E55" s="266"/>
      <c r="F55" s="3"/>
    </row>
    <row r="56" spans="1:6" ht="12.75">
      <c r="A56" s="280"/>
      <c r="B56" s="281"/>
      <c r="C56" s="281"/>
      <c r="D56" s="281"/>
      <c r="E56" s="266"/>
      <c r="F56" s="3"/>
    </row>
    <row r="57" spans="1:6" ht="12.75">
      <c r="A57" s="274" t="s">
        <v>431</v>
      </c>
      <c r="B57" s="284"/>
      <c r="C57" s="284"/>
      <c r="D57" s="284"/>
      <c r="E57" s="14"/>
      <c r="F57" s="3"/>
    </row>
    <row r="58" spans="1:6" ht="12.75">
      <c r="A58" s="270" t="s">
        <v>441</v>
      </c>
      <c r="B58" s="270" t="s">
        <v>451</v>
      </c>
      <c r="C58" s="271"/>
      <c r="D58" s="271"/>
      <c r="E58" s="271"/>
      <c r="F58" s="3"/>
    </row>
    <row r="59" spans="1:6" ht="12.75">
      <c r="A59" s="287"/>
      <c r="B59" s="287" t="s">
        <v>452</v>
      </c>
      <c r="C59" s="287"/>
      <c r="D59" s="287" t="s">
        <v>453</v>
      </c>
      <c r="E59" s="287"/>
      <c r="F59" s="3"/>
    </row>
    <row r="60" spans="1:6" ht="12.75">
      <c r="A60" s="273" t="s">
        <v>285</v>
      </c>
      <c r="B60" s="273" t="s">
        <v>454</v>
      </c>
      <c r="C60" s="273" t="s">
        <v>455</v>
      </c>
      <c r="D60" s="273" t="s">
        <v>454</v>
      </c>
      <c r="E60" s="273" t="s">
        <v>455</v>
      </c>
      <c r="F60" s="3"/>
    </row>
    <row r="61" spans="1:6" ht="12.75">
      <c r="A61" s="287" t="s">
        <v>456</v>
      </c>
      <c r="B61" s="287"/>
      <c r="C61" s="287"/>
      <c r="D61" s="287"/>
      <c r="E61" s="287"/>
      <c r="F61" s="3"/>
    </row>
    <row r="62" spans="1:6" ht="12.75">
      <c r="A62" s="273" t="s">
        <v>457</v>
      </c>
      <c r="B62" s="288">
        <f>'FASD-NA1'!B8</f>
        <v>0</v>
      </c>
      <c r="C62" s="288">
        <f>'FASD-NA1'!C8</f>
        <v>0</v>
      </c>
      <c r="D62" s="289"/>
      <c r="E62" s="289"/>
      <c r="F62" s="3"/>
    </row>
    <row r="63" spans="1:6" ht="12.75">
      <c r="A63" s="273" t="s">
        <v>458</v>
      </c>
      <c r="B63" s="290">
        <f>'FASD-NA1'!B9</f>
        <v>0</v>
      </c>
      <c r="C63" s="290">
        <f>'FASD-NA1'!C9</f>
        <v>0</v>
      </c>
      <c r="D63" s="289"/>
      <c r="E63" s="289"/>
      <c r="F63" s="3"/>
    </row>
    <row r="64" spans="1:6" ht="12.75">
      <c r="A64" s="273" t="s">
        <v>459</v>
      </c>
      <c r="B64" s="288">
        <f>'FASD-NA1'!B10</f>
        <v>0</v>
      </c>
      <c r="C64" s="288">
        <f>'FASD-NA1'!C10</f>
        <v>0</v>
      </c>
      <c r="D64" s="289"/>
      <c r="E64" s="289"/>
      <c r="F64" s="3"/>
    </row>
    <row r="65" spans="1:6" ht="12.75">
      <c r="A65" s="287" t="s">
        <v>460</v>
      </c>
      <c r="B65" s="287"/>
      <c r="C65" s="287"/>
      <c r="D65" s="287"/>
      <c r="E65" s="287"/>
      <c r="F65" s="3"/>
    </row>
    <row r="66" spans="1:6" ht="12.75">
      <c r="A66" s="273" t="s">
        <v>199</v>
      </c>
      <c r="B66" s="289"/>
      <c r="C66" s="289"/>
      <c r="D66" s="289"/>
      <c r="E66" s="289"/>
      <c r="F66" s="3"/>
    </row>
    <row r="67" spans="1:6" ht="12.75">
      <c r="A67" s="287" t="s">
        <v>461</v>
      </c>
      <c r="B67" s="287"/>
      <c r="C67" s="287"/>
      <c r="D67" s="287"/>
      <c r="E67" s="287"/>
      <c r="F67" s="3"/>
    </row>
    <row r="68" spans="1:6" ht="12.75">
      <c r="A68" s="273" t="s">
        <v>462</v>
      </c>
      <c r="B68" s="288">
        <f>'FASD-NA1'!B16</f>
        <v>0</v>
      </c>
      <c r="C68" s="288">
        <f>'FASD-NA1'!D16</f>
        <v>0</v>
      </c>
      <c r="D68" s="289"/>
      <c r="E68" s="289"/>
      <c r="F68" s="3"/>
    </row>
    <row r="69" spans="1:6" ht="12.75">
      <c r="A69" s="273" t="s">
        <v>463</v>
      </c>
      <c r="B69" s="288">
        <f>'FASD-NA1'!B17</f>
        <v>0</v>
      </c>
      <c r="C69" s="288">
        <f>'FASD-NA1'!D17</f>
        <v>0</v>
      </c>
      <c r="D69" s="289"/>
      <c r="E69" s="289"/>
      <c r="F69" s="3"/>
    </row>
    <row r="70" spans="1:6" ht="12.75">
      <c r="A70" s="273" t="s">
        <v>464</v>
      </c>
      <c r="B70" s="288">
        <f>'FASD-NA1'!B18</f>
        <v>0</v>
      </c>
      <c r="C70" s="288">
        <f>'FASD-NA1'!D18</f>
        <v>0</v>
      </c>
      <c r="D70" s="289"/>
      <c r="E70" s="289"/>
      <c r="F70" s="3"/>
    </row>
    <row r="71" spans="1:6" ht="12.75">
      <c r="A71" s="3"/>
      <c r="B71" s="3"/>
      <c r="C71" s="3"/>
      <c r="D71" s="3"/>
      <c r="E71" s="3"/>
      <c r="F71" s="3"/>
    </row>
    <row r="72" spans="1:6" ht="12.75">
      <c r="A72" s="3"/>
      <c r="B72" s="3"/>
      <c r="C72" s="3"/>
      <c r="D72" s="3"/>
      <c r="E72" s="3"/>
      <c r="F72" s="3"/>
    </row>
    <row r="73" spans="1:6" ht="12.75">
      <c r="A73" s="3"/>
      <c r="B73" s="3"/>
      <c r="C73" s="3"/>
      <c r="D73" s="3"/>
      <c r="E73" s="3"/>
      <c r="F73" s="3"/>
    </row>
    <row r="74" spans="1:6" ht="12.75">
      <c r="A74" s="3"/>
      <c r="B74" s="3"/>
      <c r="C74" s="3"/>
      <c r="D74" s="3"/>
      <c r="E74" s="3"/>
      <c r="F74" s="3"/>
    </row>
  </sheetData>
  <sheetProtection selectLockedCells="1" selectUnlockedCells="1"/>
  <mergeCells count="6">
    <mergeCell ref="B5:C5"/>
    <mergeCell ref="B59:C59"/>
    <mergeCell ref="D59:E59"/>
    <mergeCell ref="A61:E61"/>
    <mergeCell ref="A65:E65"/>
    <mergeCell ref="A67:E67"/>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FOUNDATION&amp;C&amp;"Arial,Regular"&amp;10&amp;A&amp;RVERSION 1.1, SEPTEMBER 2013</oddHeader>
  </headerFooter>
  <rowBreaks count="2" manualBreakCount="2">
    <brk id="25" max="255" man="1"/>
    <brk id="48" max="255" man="1"/>
  </rowBreaks>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78.00390625" style="1" customWidth="1"/>
    <col min="2" max="7" width="11.00390625" style="1" customWidth="1"/>
    <col min="8" max="16384" width="8.8515625" style="1" customWidth="1"/>
  </cols>
  <sheetData>
    <row r="1" s="2" customFormat="1" ht="12.75">
      <c r="A1" s="2" t="s">
        <v>1</v>
      </c>
    </row>
    <row r="2" s="2" customFormat="1" ht="12.75">
      <c r="A2" s="68" t="s">
        <v>50</v>
      </c>
    </row>
    <row r="3" s="2" customFormat="1" ht="12.75">
      <c r="A3" s="68" t="s">
        <v>132</v>
      </c>
    </row>
    <row r="5" spans="1:7" s="70" customFormat="1" ht="24.75" customHeight="1">
      <c r="A5" s="69" t="s">
        <v>133</v>
      </c>
      <c r="B5" s="69"/>
      <c r="C5" s="69"/>
      <c r="D5" s="69"/>
      <c r="E5" s="69"/>
      <c r="F5" s="69"/>
      <c r="G5" s="69"/>
    </row>
    <row r="6" spans="1:3" s="70" customFormat="1" ht="12.75">
      <c r="A6" s="71"/>
      <c r="B6" s="71"/>
      <c r="C6" s="71"/>
    </row>
    <row r="7" s="70" customFormat="1" ht="12.75">
      <c r="A7" s="72" t="s">
        <v>134</v>
      </c>
    </row>
    <row r="8" s="70" customFormat="1" ht="12.75">
      <c r="A8" s="73" t="s">
        <v>53</v>
      </c>
    </row>
    <row r="9" s="70" customFormat="1" ht="12.75">
      <c r="A9" s="73" t="s">
        <v>54</v>
      </c>
    </row>
    <row r="10" s="70" customFormat="1" ht="12.75"/>
    <row r="11" spans="1:7" s="70" customFormat="1" ht="12.75">
      <c r="A11" s="74" t="s">
        <v>135</v>
      </c>
      <c r="B11" s="63" t="s">
        <v>87</v>
      </c>
      <c r="C11" s="63" t="s">
        <v>80</v>
      </c>
      <c r="D11" s="63" t="s">
        <v>88</v>
      </c>
      <c r="E11" s="63" t="s">
        <v>80</v>
      </c>
      <c r="F11" s="63" t="s">
        <v>89</v>
      </c>
      <c r="G11" s="63" t="s">
        <v>80</v>
      </c>
    </row>
    <row r="12" spans="1:7" s="70" customFormat="1" ht="12.75" customHeight="1">
      <c r="A12" s="55" t="s">
        <v>136</v>
      </c>
      <c r="B12" s="46" t="s">
        <v>137</v>
      </c>
      <c r="C12" s="47" t="s">
        <v>125</v>
      </c>
      <c r="D12" s="48"/>
      <c r="E12" s="49"/>
      <c r="F12" s="48"/>
      <c r="G12" s="49"/>
    </row>
    <row r="13" spans="1:7" s="70" customFormat="1" ht="12.75" customHeight="1">
      <c r="A13" s="55" t="s">
        <v>138</v>
      </c>
      <c r="B13" s="46" t="s">
        <v>139</v>
      </c>
      <c r="C13" s="47" t="s">
        <v>125</v>
      </c>
      <c r="D13" s="48"/>
      <c r="E13" s="49"/>
      <c r="F13" s="48"/>
      <c r="G13" s="49"/>
    </row>
    <row r="14" spans="1:7" s="70" customFormat="1" ht="12.75" customHeight="1">
      <c r="A14" s="55" t="s">
        <v>140</v>
      </c>
      <c r="B14" s="46" t="s">
        <v>141</v>
      </c>
      <c r="C14" s="47" t="s">
        <v>125</v>
      </c>
      <c r="D14" s="48"/>
      <c r="E14" s="49"/>
      <c r="F14" s="48"/>
      <c r="G14" s="49"/>
    </row>
    <row r="15" spans="1:13" s="70" customFormat="1" ht="12.75" customHeight="1">
      <c r="A15" s="55" t="s">
        <v>142</v>
      </c>
      <c r="B15" s="46"/>
      <c r="C15" s="47" t="s">
        <v>125</v>
      </c>
      <c r="D15" s="48"/>
      <c r="E15" s="49"/>
      <c r="F15" s="48"/>
      <c r="G15" s="49"/>
      <c r="M15" s="71"/>
    </row>
    <row r="16" spans="1:13" s="70" customFormat="1" ht="12.75" customHeight="1">
      <c r="A16" s="55" t="s">
        <v>143</v>
      </c>
      <c r="B16" s="46" t="s">
        <v>144</v>
      </c>
      <c r="C16" s="47" t="s">
        <v>125</v>
      </c>
      <c r="D16" s="48"/>
      <c r="E16" s="49"/>
      <c r="F16" s="48"/>
      <c r="G16" s="49"/>
      <c r="M16" s="75"/>
    </row>
    <row r="17" spans="1:13" s="70" customFormat="1" ht="12.75" customHeight="1">
      <c r="A17" s="55" t="s">
        <v>145</v>
      </c>
      <c r="B17" s="46" t="s">
        <v>146</v>
      </c>
      <c r="C17" s="47" t="s">
        <v>125</v>
      </c>
      <c r="D17" s="48"/>
      <c r="E17" s="49"/>
      <c r="F17" s="48"/>
      <c r="G17" s="49"/>
      <c r="M17" s="71"/>
    </row>
    <row r="18" spans="1:13" s="70" customFormat="1" ht="12.75" customHeight="1">
      <c r="A18" s="55" t="s">
        <v>147</v>
      </c>
      <c r="B18" s="46" t="s">
        <v>148</v>
      </c>
      <c r="C18" s="47" t="s">
        <v>125</v>
      </c>
      <c r="D18" s="48"/>
      <c r="E18" s="49"/>
      <c r="F18" s="48"/>
      <c r="G18" s="49"/>
      <c r="M18" s="71"/>
    </row>
    <row r="19" spans="1:13" s="70" customFormat="1" ht="12.75" customHeight="1">
      <c r="A19" s="55" t="s">
        <v>149</v>
      </c>
      <c r="B19" s="46" t="s">
        <v>150</v>
      </c>
      <c r="C19" s="47" t="s">
        <v>125</v>
      </c>
      <c r="D19" s="48"/>
      <c r="E19" s="49"/>
      <c r="F19" s="48"/>
      <c r="G19" s="49"/>
      <c r="M19" s="71"/>
    </row>
    <row r="20" spans="1:7" s="70" customFormat="1" ht="12.75">
      <c r="A20" s="76"/>
      <c r="B20" s="76"/>
      <c r="C20" s="76"/>
      <c r="D20" s="76"/>
      <c r="E20" s="76"/>
      <c r="F20" s="76"/>
      <c r="G20" s="76"/>
    </row>
    <row r="21" spans="1:7" s="70" customFormat="1" ht="12.75">
      <c r="A21" s="63" t="s">
        <v>151</v>
      </c>
      <c r="B21" s="63" t="s">
        <v>87</v>
      </c>
      <c r="C21" s="63" t="s">
        <v>80</v>
      </c>
      <c r="D21" s="63" t="s">
        <v>88</v>
      </c>
      <c r="E21" s="63" t="s">
        <v>80</v>
      </c>
      <c r="F21" s="63" t="s">
        <v>89</v>
      </c>
      <c r="G21" s="63" t="s">
        <v>80</v>
      </c>
    </row>
    <row r="22" spans="1:7" s="70" customFormat="1" ht="12.75" customHeight="1">
      <c r="A22" s="55" t="s">
        <v>152</v>
      </c>
      <c r="B22" s="77" t="s">
        <v>153</v>
      </c>
      <c r="C22" s="47" t="s">
        <v>154</v>
      </c>
      <c r="D22" s="48"/>
      <c r="E22" s="49"/>
      <c r="F22" s="48"/>
      <c r="G22" s="49"/>
    </row>
    <row r="23" spans="1:7" s="70" customFormat="1" ht="12.75" customHeight="1">
      <c r="A23" s="55" t="s">
        <v>155</v>
      </c>
      <c r="B23" s="46" t="s">
        <v>156</v>
      </c>
      <c r="C23" s="47" t="s">
        <v>154</v>
      </c>
      <c r="D23" s="48"/>
      <c r="E23" s="49"/>
      <c r="F23" s="48"/>
      <c r="G23" s="49"/>
    </row>
    <row r="24" spans="1:7" s="70" customFormat="1" ht="12.75" customHeight="1">
      <c r="A24" s="55" t="s">
        <v>157</v>
      </c>
      <c r="B24" s="77" t="s">
        <v>158</v>
      </c>
      <c r="C24" s="47" t="s">
        <v>154</v>
      </c>
      <c r="D24" s="48"/>
      <c r="E24" s="49"/>
      <c r="F24" s="48"/>
      <c r="G24" s="49"/>
    </row>
    <row r="25" spans="1:7" s="70" customFormat="1" ht="12.75" customHeight="1">
      <c r="A25" s="55" t="s">
        <v>159</v>
      </c>
      <c r="B25" s="46" t="s">
        <v>160</v>
      </c>
      <c r="C25" s="47" t="s">
        <v>154</v>
      </c>
      <c r="D25" s="48"/>
      <c r="E25" s="49"/>
      <c r="F25" s="48"/>
      <c r="G25" s="49"/>
    </row>
    <row r="26" spans="1:7" s="70" customFormat="1" ht="12.75" customHeight="1">
      <c r="A26" s="55" t="s">
        <v>161</v>
      </c>
      <c r="B26" s="46"/>
      <c r="C26" s="47"/>
      <c r="D26" s="48"/>
      <c r="E26" s="60"/>
      <c r="F26" s="48"/>
      <c r="G26" s="49"/>
    </row>
    <row r="27" spans="1:7" s="70" customFormat="1" ht="12.75" customHeight="1">
      <c r="A27" s="55" t="s">
        <v>162</v>
      </c>
      <c r="B27" s="46"/>
      <c r="C27" s="47"/>
      <c r="D27" s="48"/>
      <c r="E27" s="60"/>
      <c r="F27" s="48"/>
      <c r="G27" s="49"/>
    </row>
    <row r="28" spans="1:7" s="70" customFormat="1" ht="12.75" customHeight="1">
      <c r="A28" s="55" t="s">
        <v>163</v>
      </c>
      <c r="B28" s="46"/>
      <c r="C28" s="47"/>
      <c r="D28" s="48"/>
      <c r="E28" s="60"/>
      <c r="F28" s="48"/>
      <c r="G28" s="49"/>
    </row>
    <row r="29" spans="1:7" s="70" customFormat="1" ht="12.75" customHeight="1">
      <c r="A29" s="55" t="s">
        <v>164</v>
      </c>
      <c r="B29" s="46"/>
      <c r="C29" s="47"/>
      <c r="D29" s="78"/>
      <c r="E29" s="60"/>
      <c r="F29" s="48"/>
      <c r="G29" s="49"/>
    </row>
    <row r="30" spans="1:7" s="70" customFormat="1" ht="12.75" customHeight="1">
      <c r="A30" s="55" t="s">
        <v>165</v>
      </c>
      <c r="B30" s="46"/>
      <c r="C30" s="47"/>
      <c r="D30" s="78"/>
      <c r="E30" s="60"/>
      <c r="F30" s="48"/>
      <c r="G30" s="49"/>
    </row>
    <row r="31" spans="1:7" s="70" customFormat="1" ht="12.75" customHeight="1">
      <c r="A31" s="55" t="s">
        <v>166</v>
      </c>
      <c r="B31" s="46"/>
      <c r="C31" s="47"/>
      <c r="D31" s="78"/>
      <c r="E31" s="60"/>
      <c r="F31" s="48"/>
      <c r="G31" s="49"/>
    </row>
    <row r="32" spans="1:7" s="70" customFormat="1" ht="12.75" customHeight="1">
      <c r="A32" s="55" t="s">
        <v>167</v>
      </c>
      <c r="B32" s="46"/>
      <c r="C32" s="47"/>
      <c r="D32" s="78"/>
      <c r="E32" s="60"/>
      <c r="F32" s="48"/>
      <c r="G32" s="49"/>
    </row>
    <row r="33" spans="1:7" s="70" customFormat="1" ht="12.75" customHeight="1">
      <c r="A33" s="55" t="s">
        <v>168</v>
      </c>
      <c r="B33" s="46"/>
      <c r="C33" s="47"/>
      <c r="D33" s="78"/>
      <c r="E33" s="60"/>
      <c r="F33" s="48"/>
      <c r="G33" s="49"/>
    </row>
    <row r="34" spans="1:7" s="70" customFormat="1" ht="12.75" customHeight="1">
      <c r="A34" s="55" t="s">
        <v>169</v>
      </c>
      <c r="B34" s="46"/>
      <c r="C34" s="47"/>
      <c r="D34" s="78"/>
      <c r="E34" s="60"/>
      <c r="F34" s="48"/>
      <c r="G34" s="49"/>
    </row>
    <row r="35" spans="1:7" s="70" customFormat="1" ht="12.75" customHeight="1">
      <c r="A35" s="55" t="s">
        <v>170</v>
      </c>
      <c r="B35" s="46"/>
      <c r="C35" s="47"/>
      <c r="D35" s="78"/>
      <c r="E35" s="60"/>
      <c r="F35" s="48"/>
      <c r="G35" s="49"/>
    </row>
    <row r="36" spans="1:7" s="70" customFormat="1" ht="12.75" customHeight="1">
      <c r="A36" s="79" t="s">
        <v>171</v>
      </c>
      <c r="B36" s="46"/>
      <c r="C36" s="47"/>
      <c r="D36" s="78"/>
      <c r="E36" s="60"/>
      <c r="F36" s="48"/>
      <c r="G36" s="49"/>
    </row>
    <row r="37" spans="1:7" s="70" customFormat="1" ht="12.75" customHeight="1">
      <c r="A37" s="79" t="s">
        <v>172</v>
      </c>
      <c r="B37" s="46"/>
      <c r="C37" s="47"/>
      <c r="D37" s="78"/>
      <c r="E37" s="60"/>
      <c r="F37" s="48"/>
      <c r="G37" s="49"/>
    </row>
    <row r="38" spans="1:7" s="70" customFormat="1" ht="12.75" customHeight="1">
      <c r="A38" s="55" t="s">
        <v>173</v>
      </c>
      <c r="B38" s="46"/>
      <c r="C38" s="47"/>
      <c r="D38" s="78"/>
      <c r="E38" s="60"/>
      <c r="F38" s="48"/>
      <c r="G38" s="49"/>
    </row>
    <row r="39" spans="1:7" s="70" customFormat="1" ht="12.75" customHeight="1">
      <c r="A39" s="55" t="s">
        <v>174</v>
      </c>
      <c r="B39" s="46"/>
      <c r="C39" s="47"/>
      <c r="D39" s="78"/>
      <c r="E39" s="60"/>
      <c r="F39" s="48"/>
      <c r="G39" s="49"/>
    </row>
    <row r="40" spans="1:7" s="70" customFormat="1" ht="12.75">
      <c r="A40" s="76"/>
      <c r="B40" s="76"/>
      <c r="C40" s="76"/>
      <c r="D40" s="76"/>
      <c r="E40" s="76"/>
      <c r="F40" s="76"/>
      <c r="G40" s="76"/>
    </row>
    <row r="41" spans="1:7" s="70" customFormat="1" ht="12.75">
      <c r="A41" s="63" t="s">
        <v>175</v>
      </c>
      <c r="B41" s="63" t="s">
        <v>87</v>
      </c>
      <c r="C41" s="63" t="s">
        <v>80</v>
      </c>
      <c r="D41" s="63" t="s">
        <v>88</v>
      </c>
      <c r="E41" s="63" t="s">
        <v>80</v>
      </c>
      <c r="F41" s="63" t="s">
        <v>89</v>
      </c>
      <c r="G41" s="63" t="s">
        <v>80</v>
      </c>
    </row>
    <row r="42" spans="1:7" s="70" customFormat="1" ht="12.75" customHeight="1">
      <c r="A42" s="55" t="s">
        <v>176</v>
      </c>
      <c r="B42" s="46"/>
      <c r="C42" s="47"/>
      <c r="D42" s="78"/>
      <c r="E42" s="60"/>
      <c r="F42" s="48"/>
      <c r="G42" s="49"/>
    </row>
    <row r="43" spans="1:7" s="70" customFormat="1" ht="12.75" customHeight="1">
      <c r="A43" s="55" t="s">
        <v>177</v>
      </c>
      <c r="B43" s="46"/>
      <c r="C43" s="47"/>
      <c r="D43" s="78"/>
      <c r="E43" s="60"/>
      <c r="F43" s="48"/>
      <c r="G43" s="49"/>
    </row>
    <row r="44" spans="1:7" s="70" customFormat="1" ht="12.75" customHeight="1">
      <c r="A44" s="55" t="s">
        <v>178</v>
      </c>
      <c r="B44" s="46"/>
      <c r="C44" s="47"/>
      <c r="D44" s="78"/>
      <c r="E44" s="60"/>
      <c r="F44" s="48"/>
      <c r="G44" s="49"/>
    </row>
    <row r="45" spans="1:7" s="70" customFormat="1" ht="12.75" customHeight="1">
      <c r="A45" s="55" t="s">
        <v>179</v>
      </c>
      <c r="B45" s="46"/>
      <c r="C45" s="47"/>
      <c r="D45" s="78"/>
      <c r="E45" s="60"/>
      <c r="F45" s="48"/>
      <c r="G45" s="49"/>
    </row>
    <row r="46" spans="1:7" s="70" customFormat="1" ht="12.75" customHeight="1">
      <c r="A46" s="55" t="s">
        <v>180</v>
      </c>
      <c r="B46" s="46"/>
      <c r="C46" s="47"/>
      <c r="D46" s="78"/>
      <c r="E46" s="60"/>
      <c r="F46" s="48"/>
      <c r="G46" s="49"/>
    </row>
    <row r="47" spans="1:7" s="70" customFormat="1" ht="12.75" customHeight="1">
      <c r="A47" s="55" t="s">
        <v>181</v>
      </c>
      <c r="B47" s="46"/>
      <c r="C47" s="47"/>
      <c r="D47" s="78"/>
      <c r="E47" s="60"/>
      <c r="F47" s="48"/>
      <c r="G47" s="49"/>
    </row>
    <row r="48" spans="1:7" s="70" customFormat="1" ht="12.75" customHeight="1">
      <c r="A48" s="55" t="s">
        <v>182</v>
      </c>
      <c r="B48" s="46"/>
      <c r="C48" s="47"/>
      <c r="D48" s="78"/>
      <c r="E48" s="60"/>
      <c r="F48" s="48"/>
      <c r="G48" s="49"/>
    </row>
    <row r="49" spans="1:7" s="70" customFormat="1" ht="12.75" customHeight="1">
      <c r="A49" s="55" t="s">
        <v>183</v>
      </c>
      <c r="B49" s="46"/>
      <c r="C49" s="47"/>
      <c r="D49" s="78"/>
      <c r="E49" s="60"/>
      <c r="F49" s="48"/>
      <c r="G49" s="49"/>
    </row>
    <row r="50" spans="1:7" s="70" customFormat="1" ht="12.75" customHeight="1">
      <c r="A50" s="55" t="s">
        <v>184</v>
      </c>
      <c r="B50" s="46"/>
      <c r="C50" s="47"/>
      <c r="D50" s="78"/>
      <c r="E50" s="60"/>
      <c r="F50" s="48"/>
      <c r="G50" s="49"/>
    </row>
    <row r="51" spans="1:7" s="70" customFormat="1" ht="12.75" customHeight="1">
      <c r="A51" s="55" t="s">
        <v>185</v>
      </c>
      <c r="B51" s="46"/>
      <c r="C51" s="47"/>
      <c r="D51" s="78"/>
      <c r="E51" s="60"/>
      <c r="F51" s="48"/>
      <c r="G51" s="49"/>
    </row>
    <row r="52" spans="1:7" s="70" customFormat="1" ht="12.75" customHeight="1">
      <c r="A52" s="55" t="s">
        <v>186</v>
      </c>
      <c r="B52" s="46"/>
      <c r="C52" s="47"/>
      <c r="D52" s="78"/>
      <c r="E52" s="60"/>
      <c r="F52" s="48"/>
      <c r="G52" s="49"/>
    </row>
    <row r="53" spans="2:7" ht="12.75">
      <c r="B53" s="80"/>
      <c r="C53" s="80"/>
      <c r="D53" s="80"/>
      <c r="E53" s="80"/>
      <c r="F53" s="80"/>
      <c r="G53" s="80"/>
    </row>
    <row r="54" s="3" customFormat="1" ht="12.75">
      <c r="A54" s="3" t="s">
        <v>130</v>
      </c>
    </row>
    <row r="55" s="3" customFormat="1" ht="12.75">
      <c r="A55" s="3" t="s">
        <v>187</v>
      </c>
    </row>
    <row r="56" s="3" customFormat="1" ht="12.75">
      <c r="A56" s="3" t="s">
        <v>131</v>
      </c>
    </row>
    <row r="57" s="3" customFormat="1" ht="12.75">
      <c r="A57" s="3" t="s">
        <v>188</v>
      </c>
    </row>
  </sheetData>
  <sheetProtection selectLockedCells="1" selectUnlockedCells="1"/>
  <mergeCells count="1">
    <mergeCell ref="A5:G5"/>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5"/>
  <cols>
    <col min="1" max="1" width="37.421875" style="81" customWidth="1"/>
    <col min="2" max="2" width="13.57421875" style="81" customWidth="1"/>
    <col min="3" max="3" width="10.00390625" style="81" customWidth="1"/>
    <col min="4" max="4" width="17.8515625" style="81" customWidth="1"/>
    <col min="5" max="5" width="13.57421875" style="81" customWidth="1"/>
    <col min="6" max="6" width="10.00390625" style="81" customWidth="1"/>
    <col min="7" max="16384" width="8.8515625" style="81" customWidth="1"/>
  </cols>
  <sheetData>
    <row r="1" s="83" customFormat="1" ht="12.75">
      <c r="A1" s="82" t="s">
        <v>1</v>
      </c>
    </row>
    <row r="2" s="83" customFormat="1" ht="12.75">
      <c r="A2" s="82" t="s">
        <v>2</v>
      </c>
    </row>
    <row r="3" spans="1:3" s="83" customFormat="1" ht="12.75">
      <c r="A3" s="83" t="s">
        <v>189</v>
      </c>
      <c r="C3" s="84"/>
    </row>
    <row r="4" ht="8.25" customHeight="1"/>
    <row r="5" spans="1:7" ht="30.75" customHeight="1">
      <c r="A5" s="85" t="s">
        <v>190</v>
      </c>
      <c r="B5" s="86" t="s">
        <v>57</v>
      </c>
      <c r="C5" s="86" t="s">
        <v>191</v>
      </c>
      <c r="D5" s="85" t="s">
        <v>192</v>
      </c>
      <c r="E5" s="87" t="s">
        <v>58</v>
      </c>
      <c r="F5" s="87" t="s">
        <v>191</v>
      </c>
      <c r="G5" s="87" t="s">
        <v>193</v>
      </c>
    </row>
    <row r="6" spans="1:7" ht="12.75">
      <c r="A6" s="85" t="s">
        <v>194</v>
      </c>
      <c r="B6" s="88"/>
      <c r="C6" s="88"/>
      <c r="D6" s="89"/>
      <c r="E6" s="90"/>
      <c r="F6" s="90"/>
      <c r="G6" s="90"/>
    </row>
    <row r="7" spans="1:7" ht="12.75">
      <c r="A7" s="91" t="s">
        <v>195</v>
      </c>
      <c r="B7" s="92"/>
      <c r="C7" s="92"/>
      <c r="D7" s="92"/>
      <c r="E7" s="92"/>
      <c r="F7" s="92"/>
      <c r="G7" s="93"/>
    </row>
    <row r="8" spans="1:7" ht="12.75">
      <c r="A8" s="94" t="s">
        <v>196</v>
      </c>
      <c r="B8" s="95"/>
      <c r="C8" s="96"/>
      <c r="D8" s="97"/>
      <c r="E8" s="95"/>
      <c r="F8" s="98"/>
      <c r="G8" s="94"/>
    </row>
    <row r="9" spans="1:7" ht="12.75">
      <c r="A9" s="94" t="s">
        <v>197</v>
      </c>
      <c r="B9" s="95"/>
      <c r="C9" s="96"/>
      <c r="D9" s="97"/>
      <c r="E9" s="95"/>
      <c r="F9" s="98"/>
      <c r="G9" s="94"/>
    </row>
    <row r="10" spans="1:7" ht="12.75">
      <c r="A10" s="94" t="s">
        <v>198</v>
      </c>
      <c r="B10" s="95"/>
      <c r="C10" s="96"/>
      <c r="D10" s="97"/>
      <c r="E10" s="95"/>
      <c r="F10" s="98"/>
      <c r="G10" s="94"/>
    </row>
    <row r="11" spans="1:7" ht="12.75">
      <c r="A11" s="94" t="s">
        <v>199</v>
      </c>
      <c r="B11" s="94"/>
      <c r="C11" s="96"/>
      <c r="D11" s="97"/>
      <c r="E11" s="94"/>
      <c r="F11" s="96"/>
      <c r="G11" s="94"/>
    </row>
    <row r="12" spans="1:7" ht="12.75">
      <c r="A12" s="94" t="s">
        <v>200</v>
      </c>
      <c r="B12" s="94"/>
      <c r="C12" s="96"/>
      <c r="D12" s="97"/>
      <c r="E12" s="94"/>
      <c r="F12" s="96"/>
      <c r="G12" s="94"/>
    </row>
    <row r="13" spans="1:7" ht="12.75">
      <c r="A13" s="94" t="s">
        <v>201</v>
      </c>
      <c r="B13" s="94"/>
      <c r="C13" s="96"/>
      <c r="D13" s="97"/>
      <c r="E13" s="94"/>
      <c r="F13" s="96"/>
      <c r="G13" s="94"/>
    </row>
    <row r="14" spans="1:7" ht="12.75">
      <c r="A14" s="94" t="s">
        <v>202</v>
      </c>
      <c r="B14" s="94"/>
      <c r="C14" s="96"/>
      <c r="D14" s="97"/>
      <c r="E14" s="94"/>
      <c r="F14" s="96"/>
      <c r="G14" s="94"/>
    </row>
    <row r="15" spans="1:7" ht="12.75">
      <c r="A15" s="94" t="s">
        <v>203</v>
      </c>
      <c r="B15" s="94"/>
      <c r="C15" s="96"/>
      <c r="D15" s="97"/>
      <c r="E15" s="94"/>
      <c r="F15" s="96"/>
      <c r="G15" s="94"/>
    </row>
    <row r="16" spans="1:7" ht="12.75">
      <c r="A16" s="94" t="s">
        <v>204</v>
      </c>
      <c r="B16" s="94"/>
      <c r="C16" s="96"/>
      <c r="D16" s="97"/>
      <c r="E16" s="94"/>
      <c r="F16" s="96"/>
      <c r="G16" s="94"/>
    </row>
    <row r="17" spans="1:7" ht="12.75">
      <c r="A17" s="91" t="s">
        <v>205</v>
      </c>
      <c r="B17" s="92"/>
      <c r="C17" s="92"/>
      <c r="D17" s="92"/>
      <c r="E17" s="92"/>
      <c r="F17" s="92"/>
      <c r="G17" s="93"/>
    </row>
    <row r="18" spans="1:7" ht="12.75">
      <c r="A18" s="94" t="s">
        <v>206</v>
      </c>
      <c r="B18" s="94"/>
      <c r="C18" s="96"/>
      <c r="D18" s="97"/>
      <c r="E18" s="94"/>
      <c r="F18" s="96"/>
      <c r="G18" s="94"/>
    </row>
    <row r="19" spans="1:7" ht="12.75">
      <c r="A19" s="94" t="s">
        <v>199</v>
      </c>
      <c r="B19" s="94"/>
      <c r="C19" s="96"/>
      <c r="D19" s="97"/>
      <c r="E19" s="94"/>
      <c r="F19" s="96"/>
      <c r="G19" s="94"/>
    </row>
    <row r="20" spans="1:7" ht="12.75">
      <c r="A20" s="94" t="s">
        <v>200</v>
      </c>
      <c r="B20" s="94"/>
      <c r="C20" s="96"/>
      <c r="D20" s="97"/>
      <c r="E20" s="94"/>
      <c r="F20" s="96"/>
      <c r="G20" s="94"/>
    </row>
    <row r="21" spans="1:7" ht="12.75">
      <c r="A21" s="94" t="s">
        <v>201</v>
      </c>
      <c r="B21" s="94"/>
      <c r="C21" s="96"/>
      <c r="D21" s="97"/>
      <c r="E21" s="94"/>
      <c r="F21" s="96"/>
      <c r="G21" s="94"/>
    </row>
    <row r="22" spans="1:7" ht="12.75">
      <c r="A22" s="94" t="s">
        <v>202</v>
      </c>
      <c r="B22" s="94"/>
      <c r="C22" s="96"/>
      <c r="D22" s="97"/>
      <c r="E22" s="94"/>
      <c r="F22" s="96"/>
      <c r="G22" s="94"/>
    </row>
    <row r="23" spans="1:7" ht="12.75">
      <c r="A23" s="94" t="s">
        <v>203</v>
      </c>
      <c r="B23" s="94"/>
      <c r="C23" s="96"/>
      <c r="D23" s="97"/>
      <c r="E23" s="94"/>
      <c r="F23" s="96"/>
      <c r="G23" s="94"/>
    </row>
    <row r="24" spans="1:7" ht="12.75">
      <c r="A24" s="94" t="s">
        <v>204</v>
      </c>
      <c r="B24" s="94"/>
      <c r="C24" s="96"/>
      <c r="D24" s="97"/>
      <c r="E24" s="94"/>
      <c r="F24" s="96"/>
      <c r="G24" s="94"/>
    </row>
    <row r="25" spans="1:7" ht="12.75">
      <c r="A25" s="91" t="s">
        <v>207</v>
      </c>
      <c r="B25" s="92"/>
      <c r="C25" s="92"/>
      <c r="D25" s="92"/>
      <c r="E25" s="92"/>
      <c r="F25" s="92"/>
      <c r="G25" s="93"/>
    </row>
    <row r="26" spans="1:7" ht="12.75">
      <c r="A26" s="94" t="s">
        <v>208</v>
      </c>
      <c r="B26" s="94"/>
      <c r="C26" s="96"/>
      <c r="D26" s="97"/>
      <c r="E26" s="94"/>
      <c r="F26" s="96"/>
      <c r="G26" s="94"/>
    </row>
    <row r="27" spans="1:7" ht="12.75">
      <c r="A27" s="94" t="s">
        <v>209</v>
      </c>
      <c r="B27" s="94"/>
      <c r="C27" s="96"/>
      <c r="D27" s="97"/>
      <c r="E27" s="94"/>
      <c r="F27" s="96"/>
      <c r="G27" s="94"/>
    </row>
    <row r="28" spans="1:7" ht="12.75">
      <c r="A28" s="94" t="s">
        <v>210</v>
      </c>
      <c r="B28" s="94"/>
      <c r="C28" s="96"/>
      <c r="D28" s="97"/>
      <c r="E28" s="94"/>
      <c r="F28" s="96"/>
      <c r="G28" s="94"/>
    </row>
    <row r="29" spans="1:7" ht="12.75">
      <c r="A29" s="91" t="s">
        <v>211</v>
      </c>
      <c r="B29" s="92"/>
      <c r="C29" s="92"/>
      <c r="D29" s="92"/>
      <c r="E29" s="92"/>
      <c r="F29" s="92"/>
      <c r="G29" s="93"/>
    </row>
    <row r="30" spans="1:7" ht="12.75">
      <c r="A30" s="94" t="s">
        <v>212</v>
      </c>
      <c r="B30" s="94"/>
      <c r="C30" s="96"/>
      <c r="D30" s="97"/>
      <c r="E30" s="94"/>
      <c r="F30" s="96"/>
      <c r="G30" s="94"/>
    </row>
    <row r="31" spans="1:7" ht="12.75">
      <c r="A31" s="94" t="s">
        <v>213</v>
      </c>
      <c r="B31" s="94"/>
      <c r="C31" s="96"/>
      <c r="D31" s="97"/>
      <c r="E31" s="94"/>
      <c r="F31" s="96"/>
      <c r="G31" s="94"/>
    </row>
    <row r="32" spans="1:7" ht="12.75">
      <c r="A32" s="94" t="s">
        <v>214</v>
      </c>
      <c r="B32" s="94"/>
      <c r="C32" s="96"/>
      <c r="D32" s="97"/>
      <c r="E32" s="94"/>
      <c r="F32" s="96"/>
      <c r="G32" s="94"/>
    </row>
    <row r="33" spans="1:7" ht="12.75">
      <c r="A33" s="94" t="s">
        <v>215</v>
      </c>
      <c r="B33" s="94"/>
      <c r="C33" s="96"/>
      <c r="D33" s="97"/>
      <c r="E33" s="94"/>
      <c r="F33" s="96"/>
      <c r="G33" s="94"/>
    </row>
    <row r="34" spans="1:7" ht="12.75">
      <c r="A34" s="94" t="s">
        <v>216</v>
      </c>
      <c r="B34" s="94"/>
      <c r="C34" s="96"/>
      <c r="D34" s="97"/>
      <c r="E34" s="94"/>
      <c r="F34" s="96"/>
      <c r="G34" s="94"/>
    </row>
    <row r="35" spans="1:7" ht="12.75">
      <c r="A35" s="94" t="s">
        <v>217</v>
      </c>
      <c r="B35" s="94"/>
      <c r="C35" s="96"/>
      <c r="D35" s="97"/>
      <c r="E35" s="94"/>
      <c r="F35" s="96"/>
      <c r="G35" s="94"/>
    </row>
    <row r="36" spans="1:7" ht="12.75">
      <c r="A36" s="94" t="s">
        <v>218</v>
      </c>
      <c r="B36" s="94"/>
      <c r="C36" s="96"/>
      <c r="D36" s="97"/>
      <c r="E36" s="94"/>
      <c r="F36" s="96"/>
      <c r="G36" s="94"/>
    </row>
    <row r="37" spans="1:7" ht="12.75">
      <c r="A37" s="99"/>
      <c r="B37" s="99"/>
      <c r="C37" s="99"/>
      <c r="D37" s="99"/>
      <c r="E37" s="99"/>
      <c r="F37" s="99"/>
      <c r="G37" s="99"/>
    </row>
    <row r="38" spans="1:7" ht="12.75">
      <c r="A38" s="100"/>
      <c r="B38" s="100"/>
      <c r="C38" s="100"/>
      <c r="D38" s="100"/>
      <c r="E38" s="100"/>
      <c r="F38" s="100"/>
      <c r="G38" s="100"/>
    </row>
  </sheetData>
  <sheetProtection selectLockedCells="1" selectUnlockedCells="1"/>
  <mergeCells count="2">
    <mergeCell ref="A37:G37"/>
    <mergeCell ref="A38:G38"/>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15" customHeight="1"/>
  <cols>
    <col min="1" max="1" width="39.00390625" style="81" customWidth="1"/>
    <col min="2" max="2" width="18.28125" style="81" customWidth="1"/>
    <col min="3" max="5" width="16.28125" style="81" customWidth="1"/>
    <col min="6" max="16384" width="8.8515625" style="81" customWidth="1"/>
  </cols>
  <sheetData>
    <row r="1" s="83" customFormat="1" ht="12.75">
      <c r="A1" s="82" t="s">
        <v>1</v>
      </c>
    </row>
    <row r="2" s="83" customFormat="1" ht="12.75">
      <c r="A2" s="2" t="s">
        <v>2</v>
      </c>
    </row>
    <row r="3" s="83" customFormat="1" ht="12.75">
      <c r="A3" s="83" t="s">
        <v>219</v>
      </c>
    </row>
    <row r="4" ht="8.25" customHeight="1"/>
    <row r="5" spans="2:5" ht="12.75" customHeight="1">
      <c r="B5" s="101" t="s">
        <v>220</v>
      </c>
      <c r="C5" s="101" t="s">
        <v>221</v>
      </c>
      <c r="D5" s="101"/>
      <c r="E5" s="101"/>
    </row>
    <row r="6" spans="1:6" ht="12.75">
      <c r="A6" s="102" t="s">
        <v>190</v>
      </c>
      <c r="B6" s="101"/>
      <c r="C6" s="101" t="s">
        <v>222</v>
      </c>
      <c r="D6" s="101" t="s">
        <v>223</v>
      </c>
      <c r="E6" s="101" t="s">
        <v>224</v>
      </c>
      <c r="F6" s="103"/>
    </row>
    <row r="7" spans="1:6" ht="12.75">
      <c r="A7" s="91" t="s">
        <v>225</v>
      </c>
      <c r="B7" s="92"/>
      <c r="C7" s="92"/>
      <c r="D7" s="92" t="s">
        <v>226</v>
      </c>
      <c r="E7" s="93"/>
      <c r="F7" s="103"/>
    </row>
    <row r="8" spans="1:5" ht="12.75">
      <c r="A8" s="94" t="s">
        <v>196</v>
      </c>
      <c r="B8" s="94"/>
      <c r="C8" s="104"/>
      <c r="D8" s="104"/>
      <c r="E8" s="104"/>
    </row>
    <row r="9" spans="1:5" ht="12.75">
      <c r="A9" s="94" t="s">
        <v>197</v>
      </c>
      <c r="B9" s="94"/>
      <c r="C9" s="104"/>
      <c r="D9" s="104"/>
      <c r="E9" s="104"/>
    </row>
    <row r="10" spans="1:5" ht="12.75">
      <c r="A10" s="94" t="s">
        <v>198</v>
      </c>
      <c r="B10" s="94"/>
      <c r="C10" s="104"/>
      <c r="D10" s="104"/>
      <c r="E10" s="104"/>
    </row>
    <row r="11" spans="1:6" ht="12.75">
      <c r="A11" s="94" t="s">
        <v>199</v>
      </c>
      <c r="B11" s="94"/>
      <c r="C11" s="104"/>
      <c r="D11" s="104"/>
      <c r="E11" s="104"/>
      <c r="F11" s="103"/>
    </row>
    <row r="12" spans="1:6" ht="12.75">
      <c r="A12" s="94" t="s">
        <v>200</v>
      </c>
      <c r="B12" s="94"/>
      <c r="C12" s="104"/>
      <c r="D12" s="104"/>
      <c r="E12" s="104"/>
      <c r="F12" s="103"/>
    </row>
    <row r="13" spans="1:6" ht="12.75">
      <c r="A13" s="94" t="s">
        <v>201</v>
      </c>
      <c r="B13" s="94"/>
      <c r="C13" s="104"/>
      <c r="D13" s="104"/>
      <c r="E13" s="104"/>
      <c r="F13" s="103"/>
    </row>
    <row r="14" spans="1:6" ht="12.75">
      <c r="A14" s="94" t="s">
        <v>202</v>
      </c>
      <c r="B14" s="94"/>
      <c r="C14" s="104"/>
      <c r="D14" s="104"/>
      <c r="E14" s="104"/>
      <c r="F14" s="103"/>
    </row>
    <row r="15" spans="1:6" ht="12.75">
      <c r="A15" s="94" t="s">
        <v>203</v>
      </c>
      <c r="B15" s="94"/>
      <c r="C15" s="104"/>
      <c r="D15" s="104"/>
      <c r="E15" s="104"/>
      <c r="F15" s="103"/>
    </row>
    <row r="16" spans="1:6" ht="12.75">
      <c r="A16" s="94" t="s">
        <v>204</v>
      </c>
      <c r="B16" s="94"/>
      <c r="C16" s="104"/>
      <c r="D16" s="104"/>
      <c r="E16" s="104"/>
      <c r="F16" s="103"/>
    </row>
    <row r="17" spans="1:6" ht="12.75">
      <c r="A17" s="91" t="s">
        <v>227</v>
      </c>
      <c r="B17" s="92"/>
      <c r="C17" s="92"/>
      <c r="D17" s="92"/>
      <c r="E17" s="93"/>
      <c r="F17" s="103"/>
    </row>
    <row r="18" spans="1:6" ht="12.75">
      <c r="A18" s="94" t="s">
        <v>206</v>
      </c>
      <c r="B18" s="94"/>
      <c r="C18" s="104"/>
      <c r="D18" s="104"/>
      <c r="E18" s="104"/>
      <c r="F18" s="103"/>
    </row>
    <row r="19" spans="1:6" ht="12.75">
      <c r="A19" s="94" t="s">
        <v>199</v>
      </c>
      <c r="B19" s="94"/>
      <c r="C19" s="104"/>
      <c r="D19" s="104"/>
      <c r="E19" s="104"/>
      <c r="F19" s="103"/>
    </row>
    <row r="20" spans="1:6" ht="12.75">
      <c r="A20" s="94" t="s">
        <v>200</v>
      </c>
      <c r="B20" s="94"/>
      <c r="C20" s="104"/>
      <c r="D20" s="104"/>
      <c r="E20" s="104"/>
      <c r="F20" s="103"/>
    </row>
    <row r="21" spans="1:6" ht="12.75">
      <c r="A21" s="94" t="s">
        <v>201</v>
      </c>
      <c r="B21" s="94"/>
      <c r="C21" s="104"/>
      <c r="D21" s="104"/>
      <c r="E21" s="104"/>
      <c r="F21" s="103"/>
    </row>
    <row r="22" spans="1:6" ht="12.75">
      <c r="A22" s="94" t="s">
        <v>202</v>
      </c>
      <c r="B22" s="94"/>
      <c r="C22" s="104"/>
      <c r="D22" s="104"/>
      <c r="E22" s="104"/>
      <c r="F22" s="103"/>
    </row>
    <row r="23" spans="1:6" ht="12.75">
      <c r="A23" s="94" t="s">
        <v>203</v>
      </c>
      <c r="B23" s="94"/>
      <c r="C23" s="104"/>
      <c r="D23" s="104"/>
      <c r="E23" s="104"/>
      <c r="F23" s="103"/>
    </row>
    <row r="24" spans="1:6" ht="12.75">
      <c r="A24" s="94" t="s">
        <v>204</v>
      </c>
      <c r="B24" s="94"/>
      <c r="C24" s="104"/>
      <c r="D24" s="104"/>
      <c r="E24" s="104"/>
      <c r="F24" s="103"/>
    </row>
    <row r="25" spans="1:6" ht="12.75">
      <c r="A25" s="91" t="s">
        <v>207</v>
      </c>
      <c r="B25" s="92"/>
      <c r="C25" s="92"/>
      <c r="D25" s="92"/>
      <c r="E25" s="93"/>
      <c r="F25" s="103"/>
    </row>
    <row r="26" spans="1:6" ht="12.75">
      <c r="A26" s="94" t="s">
        <v>208</v>
      </c>
      <c r="B26" s="94"/>
      <c r="C26" s="104"/>
      <c r="D26" s="104"/>
      <c r="E26" s="104"/>
      <c r="F26" s="103"/>
    </row>
    <row r="27" spans="1:6" ht="12.75">
      <c r="A27" s="94" t="s">
        <v>209</v>
      </c>
      <c r="B27" s="94"/>
      <c r="C27" s="104"/>
      <c r="D27" s="104"/>
      <c r="E27" s="104"/>
      <c r="F27" s="103"/>
    </row>
    <row r="28" spans="1:6" ht="12.75">
      <c r="A28" s="94" t="s">
        <v>210</v>
      </c>
      <c r="B28" s="94"/>
      <c r="C28" s="104"/>
      <c r="D28" s="104"/>
      <c r="E28" s="104"/>
      <c r="F28" s="103"/>
    </row>
    <row r="29" spans="1:6" ht="12.75">
      <c r="A29" s="91" t="s">
        <v>211</v>
      </c>
      <c r="B29" s="92"/>
      <c r="C29" s="92"/>
      <c r="D29" s="92"/>
      <c r="E29" s="93"/>
      <c r="F29" s="103"/>
    </row>
    <row r="30" spans="1:6" ht="12.75">
      <c r="A30" s="94" t="s">
        <v>212</v>
      </c>
      <c r="B30" s="95"/>
      <c r="C30" s="105"/>
      <c r="D30" s="105"/>
      <c r="E30" s="105"/>
      <c r="F30" s="103"/>
    </row>
    <row r="31" spans="1:6" ht="12.75">
      <c r="A31" s="94" t="s">
        <v>213</v>
      </c>
      <c r="B31" s="95"/>
      <c r="C31" s="105"/>
      <c r="D31" s="105"/>
      <c r="E31" s="105"/>
      <c r="F31" s="103"/>
    </row>
    <row r="32" spans="1:6" ht="12.75">
      <c r="A32" s="94" t="s">
        <v>214</v>
      </c>
      <c r="B32" s="95"/>
      <c r="C32" s="105"/>
      <c r="D32" s="105"/>
      <c r="E32" s="105"/>
      <c r="F32" s="103"/>
    </row>
    <row r="33" spans="1:6" ht="12.75">
      <c r="A33" s="94" t="s">
        <v>215</v>
      </c>
      <c r="B33" s="95"/>
      <c r="C33" s="105"/>
      <c r="D33" s="105"/>
      <c r="E33" s="105"/>
      <c r="F33" s="103"/>
    </row>
    <row r="34" spans="1:6" ht="12.75">
      <c r="A34" s="94" t="s">
        <v>216</v>
      </c>
      <c r="B34" s="95"/>
      <c r="C34" s="105"/>
      <c r="D34" s="105"/>
      <c r="E34" s="105"/>
      <c r="F34" s="103"/>
    </row>
    <row r="35" spans="1:6" ht="12.75">
      <c r="A35" s="94" t="s">
        <v>217</v>
      </c>
      <c r="B35" s="95"/>
      <c r="C35" s="105"/>
      <c r="D35" s="105"/>
      <c r="E35" s="105"/>
      <c r="F35" s="103"/>
    </row>
    <row r="36" spans="1:6" ht="12.75">
      <c r="A36" s="94" t="s">
        <v>218</v>
      </c>
      <c r="B36" s="95"/>
      <c r="C36" s="105"/>
      <c r="D36" s="105"/>
      <c r="E36" s="105"/>
      <c r="F36" s="103"/>
    </row>
    <row r="37" spans="1:5" ht="28.5" customHeight="1">
      <c r="A37" s="99"/>
      <c r="B37" s="99"/>
      <c r="C37" s="99"/>
      <c r="D37" s="99"/>
      <c r="E37" s="99"/>
    </row>
    <row r="38" spans="1:5" ht="12.75">
      <c r="A38" s="100"/>
      <c r="B38" s="100"/>
      <c r="C38" s="100"/>
      <c r="D38" s="100"/>
      <c r="E38" s="100"/>
    </row>
    <row r="39" ht="12.75"/>
    <row r="65536" ht="12.75" customHeight="1"/>
  </sheetData>
  <sheetProtection selectLockedCells="1" selectUnlockedCells="1"/>
  <mergeCells count="4">
    <mergeCell ref="B5:B6"/>
    <mergeCell ref="C5:E5"/>
    <mergeCell ref="A37:E37"/>
    <mergeCell ref="A38:E38"/>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6.xml><?xml version="1.0" encoding="utf-8"?>
<worksheet xmlns="http://schemas.openxmlformats.org/spreadsheetml/2006/main" xmlns:r="http://schemas.openxmlformats.org/officeDocument/2006/relationships">
  <dimension ref="A1:D23"/>
  <sheetViews>
    <sheetView workbookViewId="0" topLeftCell="A1">
      <selection activeCell="A1" sqref="A1"/>
    </sheetView>
  </sheetViews>
  <sheetFormatPr defaultColWidth="9.140625" defaultRowHeight="15" customHeight="1"/>
  <cols>
    <col min="1" max="1" width="23.140625" style="81" customWidth="1"/>
    <col min="2" max="2" width="22.8515625" style="81" customWidth="1"/>
    <col min="3" max="3" width="35.7109375" style="81" customWidth="1"/>
    <col min="4" max="4" width="32.421875" style="81" customWidth="1"/>
    <col min="5" max="16384" width="8.8515625" style="81" customWidth="1"/>
  </cols>
  <sheetData>
    <row r="1" s="83" customFormat="1" ht="12.75">
      <c r="A1" s="82" t="s">
        <v>1</v>
      </c>
    </row>
    <row r="2" s="83" customFormat="1" ht="12.75">
      <c r="A2" s="2" t="s">
        <v>2</v>
      </c>
    </row>
    <row r="3" s="83" customFormat="1" ht="12.75">
      <c r="A3" s="83" t="s">
        <v>228</v>
      </c>
    </row>
    <row r="5" spans="1:4" ht="15" customHeight="1">
      <c r="A5" s="106" t="s">
        <v>229</v>
      </c>
      <c r="B5" s="106" t="s">
        <v>230</v>
      </c>
      <c r="C5" s="106" t="s">
        <v>231</v>
      </c>
      <c r="D5" s="106" t="s">
        <v>232</v>
      </c>
    </row>
    <row r="6" spans="1:4" ht="12.75">
      <c r="A6" s="107"/>
      <c r="B6" s="107"/>
      <c r="C6" s="107"/>
      <c r="D6" s="107"/>
    </row>
    <row r="7" spans="1:4" ht="12.75">
      <c r="A7" s="107"/>
      <c r="B7" s="107"/>
      <c r="C7" s="107"/>
      <c r="D7" s="107"/>
    </row>
    <row r="8" spans="1:4" ht="12.75">
      <c r="A8" s="107"/>
      <c r="B8" s="107"/>
      <c r="C8" s="107"/>
      <c r="D8" s="107"/>
    </row>
    <row r="9" spans="1:4" ht="12.75">
      <c r="A9" s="107"/>
      <c r="B9" s="107"/>
      <c r="C9" s="107"/>
      <c r="D9" s="107"/>
    </row>
    <row r="10" spans="1:4" ht="12.75">
      <c r="A10" s="108"/>
      <c r="B10" s="108"/>
      <c r="C10" s="108"/>
      <c r="D10" s="108"/>
    </row>
    <row r="11" spans="1:4" ht="26.25" customHeight="1">
      <c r="A11" s="109" t="s">
        <v>233</v>
      </c>
      <c r="B11" s="109"/>
      <c r="C11" s="109"/>
      <c r="D11" s="109"/>
    </row>
    <row r="12" spans="1:4" ht="26.25" customHeight="1">
      <c r="A12" s="110" t="s">
        <v>234</v>
      </c>
      <c r="B12" s="110"/>
      <c r="C12" s="110"/>
      <c r="D12" s="110"/>
    </row>
    <row r="13" ht="12.75"/>
    <row r="14" spans="1:4" ht="12.75">
      <c r="A14" s="86" t="s">
        <v>235</v>
      </c>
      <c r="B14" s="86" t="s">
        <v>236</v>
      </c>
      <c r="C14" s="86" t="s">
        <v>237</v>
      </c>
      <c r="D14" s="86" t="s">
        <v>238</v>
      </c>
    </row>
    <row r="15" spans="1:4" ht="15" customHeight="1">
      <c r="A15" s="94" t="s">
        <v>239</v>
      </c>
      <c r="B15" s="94"/>
      <c r="C15" s="94"/>
      <c r="D15" s="94"/>
    </row>
    <row r="16" spans="1:4" ht="12.75">
      <c r="A16" s="94" t="s">
        <v>240</v>
      </c>
      <c r="B16" s="94"/>
      <c r="C16" s="94"/>
      <c r="D16" s="94"/>
    </row>
    <row r="17" spans="1:4" ht="12.75">
      <c r="A17" s="94" t="s">
        <v>241</v>
      </c>
      <c r="B17" s="94"/>
      <c r="C17" s="94"/>
      <c r="D17" s="94"/>
    </row>
    <row r="18" spans="1:4" ht="12.75">
      <c r="A18" s="86" t="s">
        <v>235</v>
      </c>
      <c r="B18" s="86" t="s">
        <v>242</v>
      </c>
      <c r="C18" s="111" t="s">
        <v>243</v>
      </c>
      <c r="D18" s="86" t="s">
        <v>238</v>
      </c>
    </row>
    <row r="19" spans="1:4" ht="15" customHeight="1">
      <c r="A19" s="94" t="s">
        <v>239</v>
      </c>
      <c r="B19" s="94"/>
      <c r="C19" s="94"/>
      <c r="D19" s="94"/>
    </row>
    <row r="20" spans="1:4" ht="15" customHeight="1">
      <c r="A20" s="94" t="s">
        <v>240</v>
      </c>
      <c r="B20" s="94"/>
      <c r="C20" s="94"/>
      <c r="D20" s="94"/>
    </row>
    <row r="21" spans="1:4" ht="15" customHeight="1">
      <c r="A21" s="94" t="s">
        <v>241</v>
      </c>
      <c r="B21" s="94"/>
      <c r="C21" s="94"/>
      <c r="D21" s="94"/>
    </row>
    <row r="23" ht="15" customHeight="1">
      <c r="A23" s="112" t="s">
        <v>244</v>
      </c>
    </row>
  </sheetData>
  <sheetProtection selectLockedCells="1" selectUnlockedCells="1"/>
  <mergeCells count="2">
    <mergeCell ref="A11:D11"/>
    <mergeCell ref="A12:D12"/>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7.xml><?xml version="1.0" encoding="utf-8"?>
<worksheet xmlns="http://schemas.openxmlformats.org/spreadsheetml/2006/main" xmlns:r="http://schemas.openxmlformats.org/officeDocument/2006/relationships">
  <dimension ref="A1:E18"/>
  <sheetViews>
    <sheetView workbookViewId="0" topLeftCell="A1">
      <selection activeCell="A1" sqref="A1"/>
    </sheetView>
  </sheetViews>
  <sheetFormatPr defaultColWidth="9.140625" defaultRowHeight="15" customHeight="1"/>
  <cols>
    <col min="1" max="3" width="21.57421875" style="81" customWidth="1"/>
    <col min="4" max="4" width="22.140625" style="81" customWidth="1"/>
    <col min="5" max="6" width="21.57421875" style="81" customWidth="1"/>
    <col min="7" max="16384" width="8.8515625" style="81" customWidth="1"/>
  </cols>
  <sheetData>
    <row r="1" s="83" customFormat="1" ht="12.75">
      <c r="A1" s="82" t="s">
        <v>1</v>
      </c>
    </row>
    <row r="2" s="83" customFormat="1" ht="12.75">
      <c r="A2" s="82" t="s">
        <v>2</v>
      </c>
    </row>
    <row r="3" s="83" customFormat="1" ht="12.75">
      <c r="A3" s="83" t="s">
        <v>245</v>
      </c>
    </row>
    <row r="5" spans="1:5" ht="52.5" customHeight="1">
      <c r="A5" s="113" t="s">
        <v>246</v>
      </c>
      <c r="B5" s="113"/>
      <c r="C5" s="113"/>
      <c r="D5" s="113"/>
      <c r="E5" s="103"/>
    </row>
    <row r="6" spans="1:5" ht="26.25" customHeight="1">
      <c r="A6" s="114" t="s">
        <v>234</v>
      </c>
      <c r="B6" s="114"/>
      <c r="C6" s="114"/>
      <c r="D6" s="114"/>
      <c r="E6" s="103"/>
    </row>
    <row r="7" spans="1:5" ht="12.75">
      <c r="A7" s="115"/>
      <c r="B7" s="115"/>
      <c r="C7" s="115"/>
      <c r="D7" s="115"/>
      <c r="E7" s="103"/>
    </row>
    <row r="8" spans="1:5" ht="12.75">
      <c r="A8" s="86" t="s">
        <v>235</v>
      </c>
      <c r="B8" s="86" t="s">
        <v>247</v>
      </c>
      <c r="C8" s="86" t="s">
        <v>248</v>
      </c>
      <c r="D8" s="86" t="s">
        <v>238</v>
      </c>
      <c r="E8" s="103"/>
    </row>
    <row r="9" spans="1:5" ht="12.75">
      <c r="A9" s="94" t="s">
        <v>239</v>
      </c>
      <c r="B9" s="88"/>
      <c r="C9" s="88"/>
      <c r="D9" s="88"/>
      <c r="E9" s="103"/>
    </row>
    <row r="10" spans="1:5" ht="12.75">
      <c r="A10" s="94" t="s">
        <v>240</v>
      </c>
      <c r="B10" s="88"/>
      <c r="C10" s="88"/>
      <c r="D10" s="88"/>
      <c r="E10" s="103"/>
    </row>
    <row r="11" spans="1:5" ht="12.75">
      <c r="A11" s="94" t="s">
        <v>241</v>
      </c>
      <c r="B11" s="88"/>
      <c r="C11" s="88"/>
      <c r="D11" s="88"/>
      <c r="E11" s="103"/>
    </row>
    <row r="12" spans="1:4" ht="12.75">
      <c r="A12" s="103"/>
      <c r="B12" s="103"/>
      <c r="C12" s="103"/>
      <c r="D12" s="103"/>
    </row>
    <row r="13" spans="1:5" ht="12.75">
      <c r="A13" s="86" t="s">
        <v>235</v>
      </c>
      <c r="B13" s="86" t="s">
        <v>242</v>
      </c>
      <c r="C13" s="111" t="s">
        <v>249</v>
      </c>
      <c r="D13" s="86" t="s">
        <v>238</v>
      </c>
      <c r="E13" s="103"/>
    </row>
    <row r="14" spans="1:5" ht="12.75">
      <c r="A14" s="94" t="s">
        <v>239</v>
      </c>
      <c r="B14" s="88"/>
      <c r="C14" s="88"/>
      <c r="D14" s="88"/>
      <c r="E14" s="103"/>
    </row>
    <row r="15" spans="1:5" ht="12.75">
      <c r="A15" s="94" t="s">
        <v>240</v>
      </c>
      <c r="B15" s="88"/>
      <c r="C15" s="88"/>
      <c r="D15" s="88"/>
      <c r="E15" s="103"/>
    </row>
    <row r="16" spans="1:5" ht="12.75">
      <c r="A16" s="94" t="s">
        <v>241</v>
      </c>
      <c r="B16" s="88"/>
      <c r="C16" s="88"/>
      <c r="D16" s="88"/>
      <c r="E16" s="103"/>
    </row>
    <row r="18" ht="15" customHeight="1">
      <c r="A18" s="112" t="s">
        <v>250</v>
      </c>
    </row>
  </sheetData>
  <sheetProtection selectLockedCells="1" selectUnlockedCells="1"/>
  <mergeCells count="2">
    <mergeCell ref="A5:D5"/>
    <mergeCell ref="A6:D6"/>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8.xml><?xml version="1.0" encoding="utf-8"?>
<worksheet xmlns="http://schemas.openxmlformats.org/spreadsheetml/2006/main" xmlns:r="http://schemas.openxmlformats.org/officeDocument/2006/relationships">
  <dimension ref="A1:D42"/>
  <sheetViews>
    <sheetView workbookViewId="0" topLeftCell="A1">
      <selection activeCell="A1" sqref="A1"/>
    </sheetView>
  </sheetViews>
  <sheetFormatPr defaultColWidth="9.140625" defaultRowHeight="15"/>
  <cols>
    <col min="1" max="1" width="80.421875" style="81" customWidth="1"/>
    <col min="2" max="3" width="19.57421875" style="81" customWidth="1"/>
    <col min="4" max="4" width="26.00390625" style="81" customWidth="1"/>
    <col min="5" max="5" width="11.140625" style="81" customWidth="1"/>
    <col min="6" max="16384" width="8.8515625" style="81" customWidth="1"/>
  </cols>
  <sheetData>
    <row r="1" s="83" customFormat="1" ht="12.75">
      <c r="A1" s="82" t="s">
        <v>1</v>
      </c>
    </row>
    <row r="2" s="83" customFormat="1" ht="12.75">
      <c r="A2" s="2" t="s">
        <v>2</v>
      </c>
    </row>
    <row r="3" s="83" customFormat="1" ht="12.75">
      <c r="A3" s="83" t="s">
        <v>251</v>
      </c>
    </row>
    <row r="5" spans="2:4" ht="12.75">
      <c r="B5" s="116" t="s">
        <v>252</v>
      </c>
      <c r="C5" s="116" t="s">
        <v>253</v>
      </c>
      <c r="D5" s="117" t="s">
        <v>254</v>
      </c>
    </row>
    <row r="6" spans="1:3" ht="12.75">
      <c r="A6" s="107" t="s">
        <v>255</v>
      </c>
      <c r="B6" s="118"/>
      <c r="C6" s="118"/>
    </row>
    <row r="7" spans="1:3" ht="12.75">
      <c r="A7" s="119" t="s">
        <v>256</v>
      </c>
      <c r="B7" s="120"/>
      <c r="C7" s="120"/>
    </row>
    <row r="8" spans="1:3" ht="12.75">
      <c r="A8" s="107" t="s">
        <v>257</v>
      </c>
      <c r="B8" s="118"/>
      <c r="C8" s="118"/>
    </row>
    <row r="9" spans="1:3" ht="12.75">
      <c r="A9" s="107" t="s">
        <v>258</v>
      </c>
      <c r="B9" s="118"/>
      <c r="C9" s="118"/>
    </row>
    <row r="10" spans="1:3" ht="12.75">
      <c r="A10" s="107" t="s">
        <v>259</v>
      </c>
      <c r="B10" s="118"/>
      <c r="C10" s="118"/>
    </row>
    <row r="11" spans="1:3" ht="12.75">
      <c r="A11" s="107" t="s">
        <v>260</v>
      </c>
      <c r="B11" s="118"/>
      <c r="C11" s="118"/>
    </row>
    <row r="12" spans="1:4" s="124" customFormat="1" ht="12.75">
      <c r="A12" s="121" t="s">
        <v>261</v>
      </c>
      <c r="B12" s="122">
        <f>B8+B10</f>
        <v>0</v>
      </c>
      <c r="C12" s="122">
        <f>C8+C10</f>
        <v>0</v>
      </c>
      <c r="D12" s="123" t="s">
        <v>262</v>
      </c>
    </row>
    <row r="13" spans="1:4" s="124" customFormat="1" ht="12.75">
      <c r="A13" s="121" t="s">
        <v>263</v>
      </c>
      <c r="B13" s="122">
        <f>B9+B11</f>
        <v>0</v>
      </c>
      <c r="C13" s="122">
        <f>C9+C11</f>
        <v>0</v>
      </c>
      <c r="D13" s="125" t="s">
        <v>264</v>
      </c>
    </row>
    <row r="14" spans="1:3" ht="12.75">
      <c r="A14" s="107" t="s">
        <v>265</v>
      </c>
      <c r="B14" s="118"/>
      <c r="C14" s="118"/>
    </row>
    <row r="15" spans="1:3" ht="12.75">
      <c r="A15" s="119" t="s">
        <v>266</v>
      </c>
      <c r="B15" s="120"/>
      <c r="C15" s="120"/>
    </row>
    <row r="16" spans="1:3" ht="12.75">
      <c r="A16" s="107" t="s">
        <v>267</v>
      </c>
      <c r="B16" s="122" t="e">
        <f>B8/(B13/1000)</f>
        <v>#DIV/0!</v>
      </c>
      <c r="C16" s="122" t="e">
        <f>C8/(C13/1000)</f>
        <v>#DIV/0!</v>
      </c>
    </row>
    <row r="17" spans="1:4" ht="12.75">
      <c r="A17" s="118" t="s">
        <v>268</v>
      </c>
      <c r="B17" s="126"/>
      <c r="C17" s="126"/>
      <c r="D17" s="127" t="s">
        <v>269</v>
      </c>
    </row>
    <row r="18" spans="1:4" ht="12.75">
      <c r="A18" s="107" t="s">
        <v>270</v>
      </c>
      <c r="B18" s="126"/>
      <c r="C18" s="126"/>
      <c r="D18" s="128" t="s">
        <v>269</v>
      </c>
    </row>
    <row r="19" spans="1:3" ht="12.75">
      <c r="A19" s="107" t="s">
        <v>271</v>
      </c>
      <c r="B19" s="122" t="e">
        <f>B16/B17</f>
        <v>#DIV/0!</v>
      </c>
      <c r="C19" s="122" t="e">
        <f>C16/C17</f>
        <v>#DIV/0!</v>
      </c>
    </row>
    <row r="20" spans="1:3" ht="12.75">
      <c r="A20" s="107" t="s">
        <v>272</v>
      </c>
      <c r="B20" s="122" t="e">
        <f>B8/B17</f>
        <v>#DIV/0!</v>
      </c>
      <c r="C20" s="122" t="e">
        <f>C8/C17</f>
        <v>#DIV/0!</v>
      </c>
    </row>
    <row r="21" spans="1:3" ht="12.75">
      <c r="A21" s="107" t="s">
        <v>273</v>
      </c>
      <c r="B21" s="122" t="e">
        <f>B8/(B17*B18)</f>
        <v>#DIV/0!</v>
      </c>
      <c r="C21" s="122" t="e">
        <f>C8/(C17*C18)</f>
        <v>#DIV/0!</v>
      </c>
    </row>
    <row r="22" spans="1:3" ht="12.75">
      <c r="A22" s="119" t="s">
        <v>274</v>
      </c>
      <c r="B22" s="120"/>
      <c r="C22" s="120"/>
    </row>
    <row r="23" spans="1:3" ht="12.75">
      <c r="A23" s="107" t="s">
        <v>275</v>
      </c>
      <c r="B23" s="122" t="e">
        <f>B10/(B13/1000)</f>
        <v>#DIV/0!</v>
      </c>
      <c r="C23" s="122" t="e">
        <f>C10/(C13/1000)</f>
        <v>#DIV/0!</v>
      </c>
    </row>
    <row r="24" spans="1:4" ht="12.75">
      <c r="A24" s="118" t="s">
        <v>276</v>
      </c>
      <c r="B24" s="126"/>
      <c r="C24" s="126"/>
      <c r="D24" s="127" t="s">
        <v>269</v>
      </c>
    </row>
    <row r="25" spans="1:4" ht="12.75">
      <c r="A25" s="107" t="s">
        <v>277</v>
      </c>
      <c r="B25" s="126"/>
      <c r="C25" s="126"/>
      <c r="D25" s="128" t="s">
        <v>269</v>
      </c>
    </row>
    <row r="26" spans="1:3" ht="12.75">
      <c r="A26" s="107" t="s">
        <v>278</v>
      </c>
      <c r="B26" s="122" t="e">
        <f>B23/B24</f>
        <v>#DIV/0!</v>
      </c>
      <c r="C26" s="122" t="e">
        <f>C23/C24</f>
        <v>#DIV/0!</v>
      </c>
    </row>
    <row r="27" spans="1:3" ht="12.75">
      <c r="A27" s="107" t="s">
        <v>279</v>
      </c>
      <c r="B27" s="122" t="e">
        <f>B10/B24</f>
        <v>#DIV/0!</v>
      </c>
      <c r="C27" s="122" t="e">
        <f>C10/C24</f>
        <v>#DIV/0!</v>
      </c>
    </row>
    <row r="28" spans="1:3" ht="12.75">
      <c r="A28" s="107" t="s">
        <v>280</v>
      </c>
      <c r="B28" s="122" t="e">
        <f>B10/(B24*B25)</f>
        <v>#DIV/0!</v>
      </c>
      <c r="C28" s="122" t="e">
        <f>C10/(C24*C25)</f>
        <v>#DIV/0!</v>
      </c>
    </row>
    <row r="29" spans="1:3" ht="12" customHeight="1">
      <c r="A29" s="108"/>
      <c r="B29" s="108"/>
      <c r="C29" s="108"/>
    </row>
    <row r="30" spans="1:4" ht="12.75" customHeight="1">
      <c r="A30" s="129" t="s">
        <v>281</v>
      </c>
      <c r="B30" s="129"/>
      <c r="C30" s="129"/>
      <c r="D30" s="130"/>
    </row>
    <row r="31" spans="1:4" ht="12.75" customHeight="1">
      <c r="A31" s="114" t="s">
        <v>234</v>
      </c>
      <c r="B31" s="114"/>
      <c r="C31" s="114"/>
      <c r="D31" s="115"/>
    </row>
    <row r="32" spans="1:4" ht="12" customHeight="1">
      <c r="A32" s="131"/>
      <c r="B32" s="131"/>
      <c r="C32" s="132"/>
      <c r="D32" s="115"/>
    </row>
    <row r="33" spans="1:3" ht="12.75">
      <c r="A33" s="106" t="s">
        <v>282</v>
      </c>
      <c r="B33" s="106" t="s">
        <v>247</v>
      </c>
      <c r="C33" s="133" t="s">
        <v>237</v>
      </c>
    </row>
    <row r="34" spans="1:3" ht="12.75">
      <c r="A34" s="107" t="s">
        <v>239</v>
      </c>
      <c r="B34" s="107"/>
      <c r="C34" s="107"/>
    </row>
    <row r="35" spans="1:3" ht="12.75">
      <c r="A35" s="107" t="s">
        <v>240</v>
      </c>
      <c r="B35" s="107"/>
      <c r="C35" s="107"/>
    </row>
    <row r="36" spans="1:3" ht="12.75">
      <c r="A36" s="107" t="s">
        <v>241</v>
      </c>
      <c r="B36" s="107"/>
      <c r="C36" s="107"/>
    </row>
    <row r="37" spans="1:3" ht="12.75">
      <c r="A37" s="106" t="s">
        <v>282</v>
      </c>
      <c r="B37" s="106" t="s">
        <v>283</v>
      </c>
      <c r="C37" s="106" t="s">
        <v>243</v>
      </c>
    </row>
    <row r="38" spans="1:3" ht="12.75">
      <c r="A38" s="107" t="s">
        <v>239</v>
      </c>
      <c r="B38" s="107"/>
      <c r="C38" s="107"/>
    </row>
    <row r="39" spans="1:3" ht="12.75">
      <c r="A39" s="107" t="s">
        <v>240</v>
      </c>
      <c r="B39" s="107"/>
      <c r="C39" s="107"/>
    </row>
    <row r="40" spans="1:3" ht="12.75">
      <c r="A40" s="107" t="s">
        <v>241</v>
      </c>
      <c r="B40" s="107"/>
      <c r="C40" s="107"/>
    </row>
    <row r="42" ht="12.75">
      <c r="A42" s="112" t="s">
        <v>250</v>
      </c>
    </row>
  </sheetData>
  <sheetProtection selectLockedCells="1" selectUnlockedCells="1"/>
  <mergeCells count="2">
    <mergeCell ref="A30:C30"/>
    <mergeCell ref="A31:C31"/>
  </mergeCells>
  <dataValidations count="1">
    <dataValidation type="decimal" allowBlank="1" showInputMessage="1" showErrorMessage="1" errorTitle="Enter valid proportion" error="Please enter a value between 0 and 1 for the proportional coverage. " sqref="B17:C18 B24:C25">
      <formula1>0</formula1>
      <formula2>1</formula2>
    </dataValidation>
  </dataValidation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9.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9.140625" defaultRowHeight="15"/>
  <cols>
    <col min="1" max="1" width="34.57421875" style="124" customWidth="1"/>
    <col min="2" max="3" width="11.421875" style="81" customWidth="1"/>
    <col min="4" max="4" width="13.57421875" style="81" customWidth="1"/>
    <col min="5" max="7" width="11.421875" style="81" customWidth="1"/>
    <col min="8" max="16384" width="8.8515625" style="81" customWidth="1"/>
  </cols>
  <sheetData>
    <row r="1" s="83" customFormat="1" ht="12.75">
      <c r="A1" s="82" t="s">
        <v>1</v>
      </c>
    </row>
    <row r="2" s="83" customFormat="1" ht="12.75">
      <c r="A2" s="2" t="s">
        <v>2</v>
      </c>
    </row>
    <row r="3" s="83" customFormat="1" ht="12.75">
      <c r="A3" s="83" t="s">
        <v>284</v>
      </c>
    </row>
    <row r="4" spans="1:9" ht="12.75">
      <c r="A4" s="134"/>
      <c r="B4" s="134"/>
      <c r="C4" s="134"/>
      <c r="D4" s="134"/>
      <c r="E4" s="134"/>
      <c r="F4" s="134"/>
      <c r="G4" s="134"/>
      <c r="H4" s="134"/>
      <c r="I4" s="134"/>
    </row>
    <row r="5" spans="1:9" ht="12.75">
      <c r="A5" s="135" t="s">
        <v>285</v>
      </c>
      <c r="B5" s="136" t="s">
        <v>57</v>
      </c>
      <c r="C5" s="137" t="s">
        <v>191</v>
      </c>
      <c r="D5" s="138" t="s">
        <v>192</v>
      </c>
      <c r="E5" s="136" t="s">
        <v>58</v>
      </c>
      <c r="F5" s="139" t="s">
        <v>191</v>
      </c>
      <c r="G5" s="137" t="s">
        <v>193</v>
      </c>
      <c r="H5" s="134"/>
      <c r="I5" s="134"/>
    </row>
    <row r="6" spans="1:9" ht="12.75">
      <c r="A6" s="140" t="s">
        <v>286</v>
      </c>
      <c r="B6" s="118"/>
      <c r="C6" s="141"/>
      <c r="D6" s="142"/>
      <c r="E6" s="118"/>
      <c r="F6" s="141"/>
      <c r="G6" s="143"/>
      <c r="H6" s="134"/>
      <c r="I6" s="134"/>
    </row>
    <row r="7" spans="1:9" ht="12.75">
      <c r="A7" s="144" t="s">
        <v>287</v>
      </c>
      <c r="B7" s="118"/>
      <c r="C7" s="141"/>
      <c r="D7" s="145"/>
      <c r="E7" s="118"/>
      <c r="F7" s="141"/>
      <c r="G7" s="143"/>
      <c r="H7" s="134"/>
      <c r="I7" s="134"/>
    </row>
    <row r="8" spans="1:9" ht="12.75">
      <c r="A8" s="140" t="s">
        <v>288</v>
      </c>
      <c r="B8" s="146"/>
      <c r="C8" s="147"/>
      <c r="D8" s="148"/>
      <c r="E8" s="146"/>
      <c r="F8" s="147"/>
      <c r="G8" s="149"/>
      <c r="I8" s="134"/>
    </row>
    <row r="9" spans="1:9" ht="12.75">
      <c r="A9" s="144" t="s">
        <v>289</v>
      </c>
      <c r="B9" s="146"/>
      <c r="C9" s="147"/>
      <c r="D9" s="150"/>
      <c r="E9" s="146"/>
      <c r="F9" s="147"/>
      <c r="G9" s="149"/>
      <c r="I9" s="134"/>
    </row>
    <row r="10" spans="1:9" ht="12.75">
      <c r="A10" s="151"/>
      <c r="B10" s="146"/>
      <c r="C10" s="147"/>
      <c r="D10" s="146"/>
      <c r="E10" s="146"/>
      <c r="F10" s="147"/>
      <c r="G10" s="149"/>
      <c r="I10" s="134"/>
    </row>
    <row r="11" spans="1:9" ht="12.75">
      <c r="A11" s="152"/>
      <c r="B11" s="146"/>
      <c r="C11" s="147"/>
      <c r="D11" s="146"/>
      <c r="E11" s="146"/>
      <c r="F11" s="147"/>
      <c r="G11" s="149"/>
      <c r="I11" s="134"/>
    </row>
    <row r="12" spans="1:9" ht="12.75">
      <c r="A12" s="153"/>
      <c r="B12" s="153"/>
      <c r="C12" s="154"/>
      <c r="D12" s="153"/>
      <c r="E12" s="153"/>
      <c r="F12" s="154"/>
      <c r="G12" s="112"/>
      <c r="I12" s="134"/>
    </row>
    <row r="13" spans="1:9" ht="41.25" customHeight="1">
      <c r="A13" s="155" t="s">
        <v>290</v>
      </c>
      <c r="B13" s="155"/>
      <c r="C13" s="155"/>
      <c r="D13" s="155"/>
      <c r="E13" s="155"/>
      <c r="F13" s="155"/>
      <c r="G13" s="155"/>
      <c r="I13" s="134"/>
    </row>
    <row r="14" spans="1:9" ht="12.75">
      <c r="A14" s="134"/>
      <c r="B14" s="134"/>
      <c r="C14" s="134"/>
      <c r="D14" s="134"/>
      <c r="E14" s="134"/>
      <c r="F14" s="134"/>
      <c r="G14" s="134"/>
      <c r="I14" s="134"/>
    </row>
    <row r="15" spans="1:9" ht="12.75">
      <c r="A15" s="112" t="s">
        <v>250</v>
      </c>
      <c r="G15" s="134"/>
      <c r="I15" s="134"/>
    </row>
    <row r="16" spans="1:9" ht="12.75">
      <c r="A16" s="134"/>
      <c r="G16" s="134"/>
      <c r="I16" s="134"/>
    </row>
    <row r="17" spans="1:9" ht="12.75">
      <c r="A17" s="134"/>
      <c r="I17" s="134"/>
    </row>
    <row r="18" spans="1:9" ht="12.75">
      <c r="A18" s="134"/>
      <c r="B18" s="134"/>
      <c r="C18" s="134"/>
      <c r="D18" s="134"/>
      <c r="E18" s="134"/>
      <c r="F18" s="134"/>
      <c r="G18" s="134"/>
      <c r="H18" s="134"/>
      <c r="I18" s="134"/>
    </row>
    <row r="19" spans="1:9" ht="12.75">
      <c r="A19" s="134"/>
      <c r="B19" s="134"/>
      <c r="C19" s="134"/>
      <c r="D19" s="134"/>
      <c r="E19" s="134"/>
      <c r="F19" s="134"/>
      <c r="G19" s="134"/>
      <c r="H19" s="134"/>
      <c r="I19" s="134"/>
    </row>
    <row r="20" spans="1:9" ht="12.75">
      <c r="A20" s="134"/>
      <c r="B20" s="134"/>
      <c r="C20" s="134"/>
      <c r="D20" s="134"/>
      <c r="E20" s="134"/>
      <c r="F20" s="134"/>
      <c r="G20" s="134"/>
      <c r="H20" s="134"/>
      <c r="I20" s="134"/>
    </row>
    <row r="21" spans="1:9" ht="12.75">
      <c r="A21" s="134"/>
      <c r="B21" s="134"/>
      <c r="C21" s="134"/>
      <c r="D21" s="134"/>
      <c r="E21" s="134"/>
      <c r="F21" s="134"/>
      <c r="G21" s="134"/>
      <c r="H21" s="134"/>
      <c r="I21" s="134"/>
    </row>
    <row r="22" spans="1:9" ht="12.75">
      <c r="A22" s="134"/>
      <c r="B22" s="134"/>
      <c r="C22" s="134"/>
      <c r="D22" s="134"/>
      <c r="E22" s="134"/>
      <c r="F22" s="134"/>
      <c r="G22" s="134"/>
      <c r="H22" s="134"/>
      <c r="I22" s="134"/>
    </row>
    <row r="23" spans="1:9" ht="12.75">
      <c r="A23" s="134"/>
      <c r="B23" s="134"/>
      <c r="C23" s="134"/>
      <c r="D23" s="134"/>
      <c r="E23" s="134"/>
      <c r="F23" s="134"/>
      <c r="G23" s="134"/>
      <c r="H23" s="134"/>
      <c r="I23" s="134"/>
    </row>
    <row r="24" spans="1:9" ht="12.75">
      <c r="A24" s="134"/>
      <c r="B24" s="134"/>
      <c r="C24" s="134"/>
      <c r="D24" s="134"/>
      <c r="E24" s="134"/>
      <c r="F24" s="134"/>
      <c r="G24" s="134"/>
      <c r="H24" s="134"/>
      <c r="I24" s="134"/>
    </row>
    <row r="25" spans="1:9" ht="12.75">
      <c r="A25" s="134"/>
      <c r="H25" s="134"/>
      <c r="I25" s="134"/>
    </row>
    <row r="26" s="81" customFormat="1" ht="12.75"/>
    <row r="27" s="81" customFormat="1" ht="12.75"/>
    <row r="28" s="81" customFormat="1" ht="12.75"/>
    <row r="29" s="81" customFormat="1" ht="12.75"/>
    <row r="30" s="81" customFormat="1" ht="12.75"/>
    <row r="31" s="81" customFormat="1" ht="12.75"/>
    <row r="32" s="81" customFormat="1" ht="12.75"/>
    <row r="33" s="81" customFormat="1" ht="12.75"/>
    <row r="34" s="81" customFormat="1" ht="12.75"/>
    <row r="35" s="81" customFormat="1" ht="12.75"/>
    <row r="36" s="81" customFormat="1" ht="12.75"/>
    <row r="37" s="81" customFormat="1" ht="12.75"/>
    <row r="38" s="81" customFormat="1" ht="12.75"/>
    <row r="39" s="81" customFormat="1" ht="12.75"/>
    <row r="40" s="81" customFormat="1" ht="12.75"/>
    <row r="41" s="81" customFormat="1" ht="12.75"/>
    <row r="42" s="81" customFormat="1" ht="12.75"/>
    <row r="43" s="81" customFormat="1" ht="12.75"/>
    <row r="44" s="81" customFormat="1" ht="12.75"/>
    <row r="45" s="81" customFormat="1" ht="12.75"/>
    <row r="46" s="81" customFormat="1" ht="12.75"/>
    <row r="47" s="81" customFormat="1" ht="12.75"/>
    <row r="48" s="81" customFormat="1" ht="12.75"/>
    <row r="49" s="81" customFormat="1" ht="12.75"/>
    <row r="50" s="81" customFormat="1" ht="12.75"/>
    <row r="51" s="81" customFormat="1" ht="12.75"/>
    <row r="52" s="81" customFormat="1" ht="12.75"/>
    <row r="53" s="81" customFormat="1" ht="12.75"/>
    <row r="54" s="81" customFormat="1" ht="12.75"/>
    <row r="55" s="81" customFormat="1" ht="12.75"/>
    <row r="56" s="81" customFormat="1" ht="12.75"/>
  </sheetData>
  <sheetProtection selectLockedCells="1" selectUnlockedCells="1"/>
  <mergeCells count="4">
    <mergeCell ref="G6:G7"/>
    <mergeCell ref="G8:G9"/>
    <mergeCell ref="G10:G11"/>
    <mergeCell ref="A13:G13"/>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501</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2012-04-13T01:52:46Z</cp:lastPrinted>
  <dcterms:modified xsi:type="dcterms:W3CDTF">2013-08-27T04:45:08Z</dcterms:modified>
  <cp:category/>
  <cp:version/>
  <cp:contentType/>
  <cp:contentStatus/>
  <cp:revision>23</cp:revision>
</cp:coreProperties>
</file>