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T-E1.1" sheetId="4" r:id="rId4"/>
    <sheet name="CHT-E1.2" sheetId="5" r:id="rId5"/>
    <sheet name="CHT-E2.1" sheetId="6" r:id="rId6"/>
    <sheet name="CHT-E2.2" sheetId="7" r:id="rId7"/>
    <sheet name="CHT-E2.3" sheetId="8" r:id="rId8"/>
    <sheet name="CHT-E2.4" sheetId="9" r:id="rId9"/>
    <sheet name="CHT-E2.5" sheetId="10" r:id="rId10"/>
    <sheet name="CHT-E3.1" sheetId="11" r:id="rId11"/>
    <sheet name="CHT-E3.2" sheetId="12" r:id="rId12"/>
    <sheet name="CHT-E3.3" sheetId="13" r:id="rId13"/>
    <sheet name="CHT-E3.4" sheetId="14" r:id="rId14"/>
    <sheet name="CHT-E3.5" sheetId="15" r:id="rId15"/>
    <sheet name="CHT-E4.1" sheetId="16" r:id="rId16"/>
    <sheet name="CHT-E4.2" sheetId="17" r:id="rId17"/>
    <sheet name="CHT-E4.3" sheetId="18" r:id="rId18"/>
    <sheet name="CHT-E4.4" sheetId="19" r:id="rId19"/>
    <sheet name="CHT-Interv1" sheetId="20" r:id="rId20"/>
    <sheet name="CHT-NA1" sheetId="21" r:id="rId21"/>
    <sheet name="CHT-NA2" sheetId="22" r:id="rId22"/>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'CHT-E3.1'!$A$1:$F$30</definedName>
    <definedName name="_xlnm.Print_Area_11">'CHT-E3.2'!$A$1:$C$28</definedName>
    <definedName name="_xlnm.Print_Area_12">'CHT-E3.3'!$A$1:$G$17</definedName>
    <definedName name="_xlnm.Print_Area_13">'CHT-E3.4'!$A$1:$G$18</definedName>
    <definedName name="_xlnm.Print_Area_14">'CHT-E3.5'!$A$1:$D$31</definedName>
    <definedName name="_xlnm.Print_Area_15">'CHT-E4.1'!$A$1:$D$18</definedName>
    <definedName name="_xlnm.Print_Area_16">'CHT-E4.2'!$A$1:$D$18</definedName>
    <definedName name="_xlnm.Print_Area_17">'CHT-E4.3'!$A$1:$E$14</definedName>
    <definedName name="_xlnm.Print_Area_18">'CHT-E4.4'!$A$1:$E$11</definedName>
    <definedName name="_xlnm.Print_Area_19">"$#REF!.$A$1:$D$24"</definedName>
    <definedName name="_xlnm.Print_Area_2">'Intro'!$A$1:$B$29</definedName>
    <definedName name="_xlnm.Print_Area_20">"$#REF!.$A$2:$C$24"</definedName>
    <definedName name="_xlnm.Print_Area_21">'CHT-Interv1'!$A$2:$C$16</definedName>
    <definedName name="_xlnm.Print_Area_22">"$#REF!.$A$1:$E$21"</definedName>
    <definedName name="_xlnm.Print_Area_23">"$#REF!.$A$1:$E$34"</definedName>
    <definedName name="_xlnm.Print_Area_3">'CHT-E1.1'!$A$1:$G$37</definedName>
    <definedName name="_xlnm.Print_Area_4">'CHT-E1.2'!$A$1:$E$37</definedName>
    <definedName name="_xlnm.Print_Area_5">'CHT-E2.1'!$A$1:$D$27</definedName>
    <definedName name="_xlnm.Print_Area_6">'CHT-E2.2'!$A$1:$D$19</definedName>
    <definedName name="_xlnm.Print_Area_7">'CHT-E2.3'!$A$1:$D$42</definedName>
    <definedName name="_xlnm.Print_Area_8">'CHT-E2.4'!$A$1:$G$15</definedName>
    <definedName name="_xlnm.Print_Area_9">'CHT-E2.5'!$A$1:$D$20</definedName>
  </definedNames>
  <calcPr fullCalcOnLoad="1"/>
</workbook>
</file>

<file path=xl/sharedStrings.xml><?xml version="1.0" encoding="utf-8"?>
<sst xmlns="http://schemas.openxmlformats.org/spreadsheetml/2006/main" count="833" uniqueCount="458">
  <si>
    <t>PHG Needs Assessment Calculator</t>
  </si>
  <si>
    <t>Uruguay</t>
  </si>
  <si>
    <t>Congenital Hypothyroidism</t>
  </si>
  <si>
    <t>Welcome to the PHG Health Needs Assessment Calculator for Congenital Hypothyroidism.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</si>
  <si>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</si>
  <si>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</si>
  <si>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</si>
  <si>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</si>
  <si>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</si>
  <si>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</si>
  <si>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CHT Epidemiology 1.1: Country epidemiology</t>
  </si>
  <si>
    <t>CHT-E1.1</t>
  </si>
  <si>
    <t>CHT Epidemiology 1.2: International comparison</t>
  </si>
  <si>
    <t>CHT-E1.2</t>
  </si>
  <si>
    <t>CHT Epidemiology 2.1: Data on affected pregnancies: Research studies</t>
  </si>
  <si>
    <t>CHT-E2.1</t>
  </si>
  <si>
    <t>CHT Epidemiology 2.2: Data on affected pregnancies: Surveillance</t>
  </si>
  <si>
    <t>CHT-E2.2</t>
  </si>
  <si>
    <t>CHT Epidemiology 2.3: Data on affected pregnancies: Other sources</t>
  </si>
  <si>
    <t>CHT-E2.3</t>
  </si>
  <si>
    <t>CHT Epidemiology 2.4: Summary of affected pregnancies</t>
  </si>
  <si>
    <t>CHT-E2.4</t>
  </si>
  <si>
    <t>CHT Epidemiology 2.5: Sub-population variation in affected pregnancies</t>
  </si>
  <si>
    <t>CHT-E2.5</t>
  </si>
  <si>
    <t>CHT Epidemiology 3.1: Mortality data: Research studies</t>
  </si>
  <si>
    <t>CHT-E3.1</t>
  </si>
  <si>
    <t>CHT Epidemiology 3.2: Mortality data: Vital registration data</t>
  </si>
  <si>
    <t>CHT-E3.2</t>
  </si>
  <si>
    <t>CHT Epidemiology 3.3: Mortality data: Other sources</t>
  </si>
  <si>
    <t>CHT-E3.3</t>
  </si>
  <si>
    <t>CHT Epidemiology 3.4: Summary mortality estimates</t>
  </si>
  <si>
    <t>CHT-E3.4</t>
  </si>
  <si>
    <t>CHT Epidemiology 3.5: Sub-population variation in mortality</t>
  </si>
  <si>
    <t>CHT-E3.5</t>
  </si>
  <si>
    <t>CHT Epidemiology 4.1: Population prevalence: Research studies</t>
  </si>
  <si>
    <t>CHT-E4.1</t>
  </si>
  <si>
    <t>CHT Epidemiology 4.2: Population prevalence: Other sources</t>
  </si>
  <si>
    <t>CHT-E4.2</t>
  </si>
  <si>
    <t>CHT Epidemiology 4.3: Summary of population prevalence</t>
  </si>
  <si>
    <t>CHT-E4.3</t>
  </si>
  <si>
    <t>CHT Epidemiology 4.4: Sub-population prevalence variation</t>
  </si>
  <si>
    <t>CHT-E4.4</t>
  </si>
  <si>
    <t>CHT Interventions 1: Effect of newborn screening</t>
  </si>
  <si>
    <t>CHT-Interv1</t>
  </si>
  <si>
    <t>CHT Needs Assessment: Quantitative baseline</t>
  </si>
  <si>
    <t>CHT-NA1</t>
  </si>
  <si>
    <t>CHTC Needs Assessment: Quantitative assessment of interventions</t>
  </si>
  <si>
    <t>CHT-NA3</t>
  </si>
  <si>
    <t>(There is no sheet CHT-NA2.)</t>
  </si>
  <si>
    <t>Please note condition specific data in this sheet relates to thyroid a/dysgenesis, plus the rare inherited thyroid disorders, as detected by neonatal screening in countries without iodine deficiency.</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</si>
  <si>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</si>
  <si>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</si>
  <si>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</si>
  <si>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</si>
  <si>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</si>
  <si>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</si>
  <si>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</si>
  <si>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</si>
  <si>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</si>
  <si>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</si>
  <si>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</si>
  <si>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</si>
  <si>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</si>
  <si>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</si>
  <si>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</si>
  <si>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</si>
  <si>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</si>
  <si>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</si>
  <si>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</si>
  <si>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</si>
  <si>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</si>
  <si>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</si>
  <si>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</si>
  <si>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</si>
  <si>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</si>
  <si>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</si>
  <si>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</si>
  <si>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</si>
  <si>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</si>
  <si>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2010</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</si>
  <si>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</si>
  <si>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</si>
  <si>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</si>
  <si>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</si>
  <si>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</si>
  <si>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</si>
  <si>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</si>
  <si>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</si>
  <si>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</si>
  <si>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</si>
  <si>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</si>
  <si>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15</t>
  </si>
  <si>
    <t>Unicef, 2013</t>
  </si>
  <si>
    <t>Still birth rate (SB): Still births (SB) / year / 1000 total births</t>
  </si>
  <si>
    <t>9.26</t>
  </si>
  <si>
    <t>WHO, 2009</t>
  </si>
  <si>
    <t>Total births in 1000s (LB+SB) per year</t>
  </si>
  <si>
    <t>Infant mortality rate: infant deaths / 1000 LB / year</t>
  </si>
  <si>
    <t>Under-5 mortality rate: U5 deaths / 1000 LB / year</t>
  </si>
  <si>
    <t>Percentage births in women &gt;35 years</t>
  </si>
  <si>
    <t>Life expectancy at birth (yrs)</t>
  </si>
  <si>
    <t>77.01</t>
  </si>
  <si>
    <t xml:space="preserve">% of marriages consanguineous </t>
  </si>
  <si>
    <t>Maternal health</t>
  </si>
  <si>
    <t>Prenatal visits – at least 1 visit (%)</t>
  </si>
  <si>
    <t>96.2</t>
  </si>
  <si>
    <t>Prenatal visits – at least 4 visits (%)</t>
  </si>
  <si>
    <t>90.0</t>
  </si>
  <si>
    <t>Births attended by skilled health personnel (%)</t>
  </si>
  <si>
    <t>99.7</t>
  </si>
  <si>
    <t>Contraception prevalence rate (%)</t>
  </si>
  <si>
    <t>78.0</t>
  </si>
  <si>
    <t>Unmet need for family planning (%)</t>
  </si>
  <si>
    <t> </t>
  </si>
  <si>
    <t>Total fertility rate</t>
  </si>
  <si>
    <t>2.06</t>
  </si>
  <si>
    <t>% home births</t>
  </si>
  <si>
    <t>% births at health care services</t>
  </si>
  <si>
    <t>−</t>
  </si>
  <si>
    <t>Newborn health</t>
  </si>
  <si>
    <t>Number of neonatal examinations by SBA / trained staff</t>
  </si>
  <si>
    <t>% neonatal examinations by SBA/ trained staff</t>
  </si>
  <si>
    <t>Socio-economic indicators</t>
  </si>
  <si>
    <t>Gross national income per capita (PPP int. $)</t>
  </si>
  <si>
    <t>14740</t>
  </si>
  <si>
    <t>% population living on &lt; US$1 per day</t>
  </si>
  <si>
    <t>&lt;2.0</t>
  </si>
  <si>
    <t>Birth registration coverage (%)</t>
  </si>
  <si>
    <t>&gt;90</t>
  </si>
  <si>
    <t>WHO 2010</t>
  </si>
  <si>
    <t>Death registration coverage (%)</t>
  </si>
  <si>
    <t>90-100</t>
  </si>
  <si>
    <t>WHO, 2004</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</si>
  <si>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</si>
  <si>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</si>
  <si>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</si>
  <si>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</si>
  <si>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</si>
  <si>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</si>
  <si>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</si>
  <si>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</si>
  <si>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1209.7</t>
  </si>
  <si>
    <t>WHO 2011</t>
  </si>
  <si>
    <t>Total expenditure on health as percentage of GDP</t>
  </si>
  <si>
    <t>8</t>
  </si>
  <si>
    <t xml:space="preserve">Per capita government expenditure on health (PPP int. $) </t>
  </si>
  <si>
    <t>817.8</t>
  </si>
  <si>
    <t xml:space="preserve">External resources for health as percentage of total expenditure on health </t>
  </si>
  <si>
    <t xml:space="preserve">General government expenditure on health as percentage of total expenditure on health  </t>
  </si>
  <si>
    <t>67.6</t>
  </si>
  <si>
    <t xml:space="preserve">Out-of-pocket expenditure as percentage of private expenditure on health </t>
  </si>
  <si>
    <t>40.4</t>
  </si>
  <si>
    <t xml:space="preserve">Private expenditure on health as percentage of total expenditure on health </t>
  </si>
  <si>
    <t>32.4</t>
  </si>
  <si>
    <t xml:space="preserve">General government expenditure on health as percentage of total government expenditure </t>
  </si>
  <si>
    <t>20</t>
  </si>
  <si>
    <t>Health Workforce</t>
  </si>
  <si>
    <t>Number of nursing and midwifery personnel</t>
  </si>
  <si>
    <t>19595</t>
  </si>
  <si>
    <t>WHO, 2008</t>
  </si>
  <si>
    <t xml:space="preserve">Nursing and midwifery personnel density (per 10,000 population)  </t>
  </si>
  <si>
    <t>55.5</t>
  </si>
  <si>
    <t>Number of physicians</t>
  </si>
  <si>
    <t>13197</t>
  </si>
  <si>
    <t xml:space="preserve">Physician density (per 10 000 population) </t>
  </si>
  <si>
    <t>37.36</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</si>
  <si>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</si>
  <si>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</si>
  <si>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</si>
  <si>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</si>
  <si>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</si>
  <si>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</si>
  <si>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</si>
  <si>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</si>
  <si>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</si>
  <si>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</si>
  <si>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</si>
  <si>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</si>
  <si>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</si>
  <si>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</si>
  <si>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</si>
  <si>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</si>
  <si>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</si>
  <si>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</si>
  <si>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</si>
  <si>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</si>
  <si>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</si>
  <si>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</si>
  <si>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</si>
  <si>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</si>
  <si>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</si>
  <si>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</si>
  <si>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</si>
  <si>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</si>
  <si>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Epidemiological indicator</t>
  </si>
  <si>
    <t>Range</t>
  </si>
  <si>
    <t>PHGDB minimum estimates</t>
  </si>
  <si>
    <t>Source</t>
  </si>
  <si>
    <t>Year of estimate</t>
  </si>
  <si>
    <t>Prevalence at birth and by age-group(/1000)</t>
  </si>
  <si>
    <t>Live birth prevalence  (LB)</t>
  </si>
  <si>
    <t>0.25</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</si>
  <si>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</si>
  <si>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</si>
  <si>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</si>
  <si>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</si>
  <si>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</si>
  <si>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</si>
  <si>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</si>
  <si>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</si>
  <si>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</si>
  <si>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</si>
  <si>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</si>
  <si>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13</t>
  </si>
  <si>
    <t>No. of cases by level of impairment</t>
  </si>
  <si>
    <t>No or minor disability*</t>
  </si>
  <si>
    <t>Moderate disability**</t>
  </si>
  <si>
    <t>Severe disability***</t>
  </si>
  <si>
    <t>Mortality and morbidity</t>
  </si>
  <si>
    <t xml:space="preserve">Mean life expectancy (yrs) </t>
  </si>
  <si>
    <t>No. deaths &lt; 1yr</t>
  </si>
  <si>
    <t>0</t>
  </si>
  <si>
    <t>No. deaths 1-4 yrs</t>
  </si>
  <si>
    <t>No. deaths &lt; 5 yrs</t>
  </si>
  <si>
    <t>Infant mortality / 1000 LB</t>
  </si>
  <si>
    <t>Under-5 mortality / 1000 LB</t>
  </si>
  <si>
    <t>Years of life lost</t>
  </si>
  <si>
    <t>LB = live births *Treated and effectively cured, **Treated with residual disability, ***Untreated disorder</t>
  </si>
  <si>
    <t>Your chosen estimates</t>
  </si>
  <si>
    <t>Comparison</t>
  </si>
  <si>
    <t>Country</t>
  </si>
  <si>
    <t>Region</t>
  </si>
  <si>
    <t>World</t>
  </si>
  <si>
    <t>Prevalence at birth and by age-group (/1000 people)</t>
  </si>
  <si>
    <t>(Latin America, Southern)</t>
  </si>
  <si>
    <t>0.21</t>
  </si>
  <si>
    <t>0.22</t>
  </si>
  <si>
    <t>Number of cases by age-group</t>
  </si>
  <si>
    <t>247</t>
  </si>
  <si>
    <t>28669</t>
  </si>
  <si>
    <t>No. cases by level of impairment</t>
  </si>
  <si>
    <t>No or minimum disability</t>
  </si>
  <si>
    <t>Moderate disability</t>
  </si>
  <si>
    <t>Severe disability</t>
  </si>
  <si>
    <t>Study author, year, site</t>
  </si>
  <si>
    <t>Sample size</t>
  </si>
  <si>
    <t>Study quality and representativeness</t>
  </si>
  <si>
    <t>Main findings</t>
  </si>
  <si>
    <t>Based on the studies listed above (or in section CHT-E2.1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</si>
  <si>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</si>
  <si>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</si>
  <si>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</si>
  <si>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</si>
  <si>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</si>
  <si>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</si>
  <si>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</si>
  <si>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</si>
  <si>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</si>
  <si>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</si>
  <si>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 ToP = termination of pregnancy</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</si>
  <si>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</si>
  <si>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</si>
  <si>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</si>
  <si>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</si>
  <si>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</si>
  <si>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</si>
  <si>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</si>
  <si>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</si>
  <si>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</si>
  <si>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</si>
  <si>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</si>
  <si>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</si>
  <si>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</si>
  <si>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</si>
  <si>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</si>
  <si>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</si>
  <si>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</si>
  <si>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</si>
  <si>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</si>
  <si>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</si>
  <si>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</si>
  <si>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</si>
  <si>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</si>
  <si>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</si>
  <si>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</si>
  <si>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</si>
  <si>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</si>
  <si>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</si>
  <si>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</si>
  <si>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</si>
  <si>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</si>
  <si>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</si>
  <si>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</si>
  <si>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</si>
  <si>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TB = total births (live births +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</si>
  <si>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</si>
  <si>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</si>
  <si>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</si>
  <si>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</si>
  <si>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</si>
  <si>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</si>
  <si>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TB = total births (live births + stillbirths);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</si>
  <si>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</si>
  <si>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</si>
  <si>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</si>
  <si>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</si>
  <si>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</si>
  <si>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</si>
  <si>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</si>
  <si>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</si>
  <si>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</si>
  <si>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</si>
  <si>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</si>
  <si>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</si>
  <si>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</si>
  <si>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</si>
  <si>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</si>
  <si>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</si>
  <si>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</si>
  <si>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</si>
  <si>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</si>
  <si>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</si>
  <si>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</si>
  <si>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</si>
  <si>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</si>
  <si>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</si>
  <si>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</si>
  <si>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</si>
  <si>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</si>
  <si>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</si>
  <si>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</si>
  <si>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</si>
  <si>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</si>
  <si>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</si>
  <si>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</si>
  <si>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</si>
  <si>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</si>
  <si>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</si>
  <si>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</si>
  <si>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</si>
  <si>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</si>
  <si>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</si>
  <si>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</si>
  <si>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</si>
  <si>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</si>
  <si>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</si>
  <si>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</si>
  <si>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</si>
  <si>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</si>
  <si>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</si>
  <si>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</si>
  <si>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51</t>
  </si>
  <si>
    <t>Number of annual affected neonatal deaths</t>
  </si>
  <si>
    <t>Number of affected neonatal deaths / 1000 LB</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</si>
  <si>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</si>
  <si>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</si>
  <si>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</si>
  <si>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</si>
  <si>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</si>
  <si>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</si>
  <si>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</si>
  <si>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</si>
  <si>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</si>
  <si>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</si>
  <si>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</si>
  <si>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</si>
  <si>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</si>
  <si>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</si>
  <si>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</si>
  <si>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</si>
  <si>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</si>
  <si>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</si>
  <si>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</si>
  <si>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</si>
  <si>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</si>
  <si>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CHT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</si>
  <si>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</si>
  <si>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</si>
  <si>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</si>
  <si>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</si>
  <si>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</si>
  <si>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</si>
  <si>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</si>
  <si>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</si>
  <si>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CHT Interventions 1: Effect of newborn diagnosis and treatment</t>
  </si>
  <si>
    <t>Baseline birth prevalence of CHT, per 1000 total births*</t>
  </si>
  <si>
    <t>Variables</t>
  </si>
  <si>
    <t>Coverage of newborn screening</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</si>
  <si>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</si>
  <si>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</si>
  <si>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</si>
  <si>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</si>
  <si>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</si>
  <si>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</si>
  <si>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</si>
  <si>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</si>
  <si>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</si>
  <si>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</si>
  <si>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CHT Needs assessment 1: Quantitative baseline</t>
  </si>
  <si>
    <t>Table CHT-NA1a   Burden of Congenital Hypothyroidism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</si>
  <si>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</si>
  <si>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</si>
  <si>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</si>
  <si>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</si>
  <si>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</si>
  <si>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</si>
  <si>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</si>
  <si>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</si>
  <si>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</si>
  <si>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CHT-NA1b   Congenital Hypothyroidism mortality indicators</t>
  </si>
  <si>
    <t>n/1000 LB</t>
  </si>
  <si>
    <t>Range of prevalence (/1000 LB)</t>
  </si>
  <si>
    <t>Annual overall mortality</t>
  </si>
  <si>
    <t>Drawn from sheet E3.4</t>
  </si>
  <si>
    <t>Annual neonatal mortality</t>
  </si>
  <si>
    <t>Annual infant mortality</t>
  </si>
  <si>
    <t>Annual under-5 mortality</t>
  </si>
  <si>
    <t>CHT Needs assessment 3: Quantitative assessment of interventions</t>
  </si>
  <si>
    <t xml:space="preserve">Table CHT-NA3a   </t>
  </si>
  <si>
    <t>Estimated prevalence in the absence of interventions for Congenital Hypothyroidism</t>
  </si>
  <si>
    <t>Prevalence (n/1000)</t>
  </si>
  <si>
    <t>Potential live births</t>
  </si>
  <si>
    <t>Potential still births</t>
  </si>
  <si>
    <t xml:space="preserve">Table CHT-NA3b   </t>
  </si>
  <si>
    <t>Current situation in relation to interventions before birth</t>
  </si>
  <si>
    <t>Intervention</t>
  </si>
  <si>
    <t>Coverage (%)</t>
  </si>
  <si>
    <t>Cases averted (n)</t>
  </si>
  <si>
    <t>Cases averted/1000 LB</t>
  </si>
  <si>
    <t>Effect of family planning, education</t>
  </si>
  <si>
    <t>Effect of iodine fortification</t>
  </si>
  <si>
    <t>Effect of iodine supplementation</t>
  </si>
  <si>
    <t>Overall effect</t>
  </si>
  <si>
    <t xml:space="preserve">Table CHT-NA3c   </t>
  </si>
  <si>
    <t>Target situation in relation to interventions before birth</t>
  </si>
  <si>
    <t xml:space="preserve">Table CHT-NA3d  </t>
  </si>
  <si>
    <t>Current situation in relation to interventions after birth</t>
  </si>
  <si>
    <t>Cases managed (n)</t>
  </si>
  <si>
    <t>Cases managed/1000 LB</t>
  </si>
  <si>
    <t>Effect of newborn screening</t>
  </si>
  <si>
    <t>Effect of newborn diagnosis</t>
  </si>
  <si>
    <t>Treatment services</t>
  </si>
  <si>
    <t xml:space="preserve">Table CHT-NA3e   </t>
  </si>
  <si>
    <t>Target situation in relation to interventions after birth</t>
  </si>
  <si>
    <t xml:space="preserve">Table CHT-NA3f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</si>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</sst>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7">
    <numFmt numFmtId="164" formatCode="GENERAL"/>
    <numFmt numFmtId="165" formatCode="#,##0.00\ ;&quot; (&quot;#,##0.00\);&quot; -&quot;#\ ;@\ "/>
    <numFmt numFmtId="166" formatCode="0%"/>
    <numFmt numFmtId="167" formatCode="#,##0\ ;\-#,##0\ ;&quot; -&quot;#\ ;@\ "/>
    <numFmt numFmtId="168" formatCode="0.00"/>
    <numFmt numFmtId="169" formatCode="@"/>
    <numFmt numFmtId="170" formatCode="0"/>
  </numFmts>
  <fonts count="17">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sz val="11"/>
      <color indexed="8"/>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b/>
      <sz val="11"/>
      <color indexed="8"/>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31"/>
        <bgColor indexed="64"/>
      </patternFill>
    </fill>
  </fills>
  <borders count="38">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276">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7" xfId="0" applyFont="1" applyFill="1" applyBorder="1" applyAlignment="1">
      <alignment/>
    </xf>
    <xf numFmtId="164" fontId="2" fillId="0" borderId="8" xfId="0" applyFont="1" applyFill="1" applyBorder="1" applyAlignment="1">
      <alignment/>
    </xf>
    <xf numFmtId="164" fontId="3" fillId="0" borderId="0" xfId="0" applyFont="1" applyAlignment="1">
      <alignment wrapText="1"/>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2" fillId="0" borderId="0" xfId="0" applyFont="1" applyBorder="1" applyAlignment="1">
      <alignment horizontal="left" vertical="center"/>
    </xf>
    <xf numFmtId="164" fontId="2" fillId="0" borderId="0" xfId="0" applyFont="1" applyAlignment="1">
      <alignment horizontal="left" vertical="center"/>
    </xf>
    <xf numFmtId="164" fontId="6"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4"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8" fillId="0" borderId="0" xfId="0" applyFont="1" applyAlignment="1">
      <alignment/>
    </xf>
    <xf numFmtId="164" fontId="4" fillId="0" borderId="0" xfId="0" applyFont="1" applyAlignment="1">
      <alignment/>
    </xf>
    <xf numFmtId="164" fontId="9" fillId="0" borderId="9" xfId="0" applyNumberFormat="1" applyFont="1" applyFill="1" applyBorder="1" applyAlignment="1">
      <alignment horizontal="left" vertical="top" wrapText="1"/>
    </xf>
    <xf numFmtId="164" fontId="8" fillId="0" borderId="0" xfId="0" applyNumberFormat="1" applyFont="1" applyFill="1" applyBorder="1" applyAlignment="1">
      <alignment horizontal="left"/>
    </xf>
    <xf numFmtId="164" fontId="8"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8" fillId="0" borderId="0" xfId="0" applyNumberFormat="1" applyFont="1" applyFill="1" applyBorder="1" applyAlignment="1">
      <alignment horizontal="left" wrapText="1"/>
    </xf>
    <xf numFmtId="164" fontId="8" fillId="0" borderId="0" xfId="0" applyFont="1" applyBorder="1" applyAlignment="1">
      <alignment horizontal="left" vertical="center" wrapText="1"/>
    </xf>
    <xf numFmtId="164" fontId="1" fillId="0" borderId="10" xfId="0" applyFont="1" applyBorder="1" applyAlignment="1">
      <alignment horizontal="left" vertical="top"/>
    </xf>
    <xf numFmtId="164" fontId="8"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2"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8" fontId="12" fillId="4" borderId="17"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8" fontId="12"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3" fillId="0" borderId="0" xfId="21" applyFont="1">
      <alignment vertical="center"/>
      <protection/>
    </xf>
    <xf numFmtId="164" fontId="2" fillId="0" borderId="0" xfId="21" applyFont="1" applyAlignment="1">
      <alignment wrapText="1"/>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2" fillId="4" borderId="10"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4" fillId="0" borderId="10" xfId="21" applyNumberFormat="1" applyFont="1" applyFill="1" applyBorder="1" applyAlignment="1">
      <alignment vertical="top" wrapText="1"/>
      <protection/>
    </xf>
    <xf numFmtId="164" fontId="2" fillId="0" borderId="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20" xfId="21" applyNumberFormat="1" applyFont="1" applyFill="1" applyBorder="1" applyAlignment="1">
      <alignment vertical="top" wrapText="1"/>
      <protection/>
    </xf>
    <xf numFmtId="164" fontId="2" fillId="0" borderId="20" xfId="21" applyNumberFormat="1" applyFont="1" applyFill="1" applyBorder="1" applyAlignment="1">
      <alignment horizontal="left" vertical="top" wrapText="1"/>
      <protection/>
    </xf>
    <xf numFmtId="164" fontId="4"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4"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2"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8"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4"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2" fillId="0" borderId="0" xfId="21" applyNumberFormat="1" applyFont="1" applyFill="1" applyBorder="1" applyAlignment="1">
      <alignment horizontal="left" vertical="top" wrapText="1"/>
      <protection/>
    </xf>
    <xf numFmtId="164" fontId="2" fillId="0" borderId="22" xfId="21" applyNumberFormat="1" applyFont="1" applyFill="1" applyBorder="1" applyAlignment="1">
      <alignment horizontal="left" vertical="top" wrapText="1"/>
      <protection/>
    </xf>
    <xf numFmtId="164" fontId="4" fillId="2" borderId="23" xfId="21" applyFont="1" applyFill="1" applyBorder="1" applyAlignment="1">
      <alignment vertical="top" wrapText="1"/>
      <protection/>
    </xf>
    <xf numFmtId="164" fontId="1" fillId="0" borderId="0" xfId="21" applyFont="1" applyBorder="1">
      <alignment vertical="center"/>
      <protection/>
    </xf>
    <xf numFmtId="164" fontId="4" fillId="2" borderId="24" xfId="21" applyFont="1" applyFill="1" applyBorder="1" applyAlignment="1">
      <alignment horizontal="left" vertical="top"/>
      <protection/>
    </xf>
    <xf numFmtId="164" fontId="4" fillId="2" borderId="15" xfId="21" applyFont="1" applyFill="1" applyBorder="1" applyAlignment="1">
      <alignment horizontal="left" vertical="top" wrapText="1"/>
      <protection/>
    </xf>
    <xf numFmtId="164" fontId="4"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2" fillId="4" borderId="10" xfId="21" applyNumberFormat="1" applyFont="1" applyFill="1" applyBorder="1" applyAlignment="1">
      <alignment vertical="top" wrapText="1"/>
      <protection/>
    </xf>
    <xf numFmtId="164" fontId="1" fillId="0" borderId="16" xfId="21" applyFont="1" applyFill="1" applyBorder="1" applyAlignment="1">
      <alignment horizontal="center" vertical="top" wrapText="1"/>
      <protection/>
    </xf>
    <xf numFmtId="168" fontId="12"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2"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2" fillId="4" borderId="10" xfId="21" applyNumberFormat="1" applyFont="1" applyFill="1" applyBorder="1" applyAlignment="1">
      <alignment vertical="top"/>
      <protection/>
    </xf>
    <xf numFmtId="169" fontId="1" fillId="0" borderId="0" xfId="21" applyNumberFormat="1" applyFont="1" applyFill="1" applyBorder="1" applyAlignment="1">
      <alignment vertical="top"/>
      <protection/>
    </xf>
    <xf numFmtId="164" fontId="1" fillId="0" borderId="0" xfId="21" applyFont="1" applyFill="1" applyBorder="1" applyAlignment="1">
      <alignment horizontal="center"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20" xfId="21" applyFont="1" applyBorder="1" applyAlignment="1">
      <alignment horizontal="left" vertical="center" wrapText="1"/>
      <protection/>
    </xf>
    <xf numFmtId="164" fontId="4" fillId="0" borderId="10" xfId="21" applyFont="1" applyBorder="1" applyAlignment="1">
      <alignment vertical="top"/>
      <protection/>
    </xf>
    <xf numFmtId="164" fontId="1" fillId="0" borderId="10" xfId="21" applyFont="1" applyBorder="1" applyAlignment="1">
      <alignment vertical="top"/>
      <protection/>
    </xf>
    <xf numFmtId="164" fontId="4" fillId="0" borderId="10" xfId="21" applyFont="1" applyBorder="1" applyAlignment="1">
      <alignment horizontal="center" vertical="top" wrapText="1"/>
      <protection/>
    </xf>
    <xf numFmtId="164" fontId="4" fillId="2" borderId="10" xfId="21" applyFont="1" applyFill="1" applyBorder="1" applyAlignment="1">
      <alignment horizontal="justify" vertical="top" wrapText="1"/>
      <protection/>
    </xf>
    <xf numFmtId="164" fontId="4"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4" fillId="0" borderId="20" xfId="21" applyFont="1" applyFill="1" applyBorder="1" applyAlignment="1">
      <alignment horizontal="justify" vertical="top" wrapText="1"/>
      <protection/>
    </xf>
    <xf numFmtId="164" fontId="14" fillId="0" borderId="0" xfId="21" applyFont="1" applyFill="1" applyBorder="1" applyAlignment="1">
      <alignment horizontal="justify" vertical="top" wrapText="1"/>
      <protection/>
    </xf>
    <xf numFmtId="164" fontId="2" fillId="0" borderId="11" xfId="21" applyFont="1" applyBorder="1" applyAlignment="1">
      <alignment vertical="center"/>
      <protection/>
    </xf>
    <xf numFmtId="164" fontId="2"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5" fillId="0" borderId="22" xfId="21" applyFont="1" applyBorder="1" applyAlignment="1">
      <alignment vertical="top" wrapText="1"/>
      <protection/>
    </xf>
    <xf numFmtId="164" fontId="1" fillId="0" borderId="22" xfId="21" applyFont="1" applyBorder="1" applyAlignment="1">
      <alignment vertical="top" wrapText="1"/>
      <protection/>
    </xf>
    <xf numFmtId="164" fontId="4" fillId="0" borderId="25" xfId="21" applyFont="1" applyBorder="1" applyAlignment="1">
      <alignment vertical="top" wrapText="1"/>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4"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1"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4"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4"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vertical="center" wrapText="1"/>
      <protection/>
    </xf>
    <xf numFmtId="164" fontId="4"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4" fillId="0" borderId="10" xfId="21" applyFont="1" applyFill="1" applyBorder="1" applyAlignment="1">
      <alignment horizontal="left" vertical="top" wrapText="1"/>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4" fillId="0" borderId="10" xfId="21" applyFont="1" applyFill="1" applyBorder="1" applyAlignment="1">
      <alignment vertical="top" wrapText="1"/>
      <protection/>
    </xf>
    <xf numFmtId="169" fontId="4" fillId="0" borderId="10" xfId="21" applyNumberFormat="1" applyFont="1" applyFill="1" applyBorder="1" applyAlignment="1">
      <alignment vertical="top"/>
      <protection/>
    </xf>
    <xf numFmtId="164" fontId="4" fillId="0" borderId="10" xfId="21" applyFont="1" applyBorder="1">
      <alignment vertical="center"/>
      <protection/>
    </xf>
    <xf numFmtId="169" fontId="4"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1" fillId="0" borderId="0" xfId="21" applyFill="1" applyBorder="1" applyAlignment="1">
      <alignment vertical="top" wrapText="1"/>
      <protection/>
    </xf>
    <xf numFmtId="164" fontId="2" fillId="0" borderId="0" xfId="21" applyFont="1">
      <alignment vertical="center"/>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26" xfId="21" applyNumberFormat="1" applyFont="1" applyFill="1" applyBorder="1" applyAlignment="1">
      <alignment horizontal="left" vertical="top" wrapText="1"/>
      <protection/>
    </xf>
    <xf numFmtId="164" fontId="2" fillId="0" borderId="21"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16" fillId="0" borderId="0" xfId="0" applyNumberFormat="1" applyFont="1" applyFill="1" applyAlignment="1">
      <alignment vertical="center"/>
    </xf>
    <xf numFmtId="164" fontId="8" fillId="0" borderId="28" xfId="0" applyNumberFormat="1" applyFont="1" applyFill="1" applyBorder="1" applyAlignment="1">
      <alignment wrapText="1"/>
    </xf>
    <xf numFmtId="164" fontId="8" fillId="0" borderId="29" xfId="0" applyNumberFormat="1" applyFont="1" applyFill="1" applyBorder="1" applyAlignment="1">
      <alignment wrapText="1"/>
    </xf>
    <xf numFmtId="164" fontId="2" fillId="3" borderId="20" xfId="0" applyNumberFormat="1" applyFont="1" applyFill="1" applyBorder="1" applyAlignment="1">
      <alignment horizontal="center" vertical="top" wrapText="1"/>
    </xf>
    <xf numFmtId="164" fontId="2" fillId="0" borderId="20" xfId="0" applyNumberFormat="1" applyFont="1" applyFill="1" applyBorder="1" applyAlignment="1">
      <alignment vertical="center"/>
    </xf>
    <xf numFmtId="164" fontId="2" fillId="2" borderId="20" xfId="0" applyNumberFormat="1" applyFont="1" applyFill="1" applyBorder="1" applyAlignment="1">
      <alignment vertical="top" wrapText="1"/>
    </xf>
    <xf numFmtId="164" fontId="2" fillId="0" borderId="20" xfId="0" applyNumberFormat="1" applyFont="1" applyFill="1" applyBorder="1" applyAlignment="1">
      <alignment vertical="top" wrapText="1"/>
    </xf>
    <xf numFmtId="164" fontId="8" fillId="0" borderId="30" xfId="0" applyNumberFormat="1" applyFont="1" applyFill="1" applyBorder="1" applyAlignment="1">
      <alignment wrapText="1"/>
    </xf>
    <xf numFmtId="170" fontId="2" fillId="5" borderId="20" xfId="0" applyNumberFormat="1" applyFont="1" applyFill="1" applyBorder="1" applyAlignment="1">
      <alignment vertical="top" wrapText="1"/>
    </xf>
    <xf numFmtId="164" fontId="2" fillId="5" borderId="20" xfId="0" applyNumberFormat="1" applyFont="1" applyFill="1" applyBorder="1" applyAlignment="1">
      <alignment vertical="top" wrapText="1"/>
    </xf>
    <xf numFmtId="169" fontId="2" fillId="5" borderId="20" xfId="0" applyNumberFormat="1" applyFont="1" applyFill="1" applyBorder="1" applyAlignment="1">
      <alignment vertical="top" wrapText="1"/>
    </xf>
    <xf numFmtId="164" fontId="2" fillId="0" borderId="31" xfId="0" applyNumberFormat="1" applyFont="1" applyFill="1" applyBorder="1" applyAlignment="1">
      <alignment vertical="center"/>
    </xf>
    <xf numFmtId="164" fontId="2" fillId="0" borderId="32" xfId="0" applyNumberFormat="1" applyFont="1" applyFill="1" applyBorder="1" applyAlignment="1">
      <alignment vertical="center"/>
    </xf>
    <xf numFmtId="164" fontId="2" fillId="3" borderId="20" xfId="0" applyNumberFormat="1" applyFont="1" applyFill="1" applyBorder="1" applyAlignment="1">
      <alignment vertical="top" wrapText="1"/>
    </xf>
    <xf numFmtId="164" fontId="2" fillId="0" borderId="33" xfId="0" applyNumberFormat="1" applyFont="1" applyFill="1" applyBorder="1" applyAlignment="1">
      <alignment vertical="center"/>
    </xf>
    <xf numFmtId="164" fontId="8" fillId="0" borderId="22" xfId="0" applyNumberFormat="1" applyFont="1" applyFill="1" applyBorder="1" applyAlignment="1">
      <alignment wrapText="1"/>
    </xf>
    <xf numFmtId="164" fontId="2" fillId="0" borderId="0" xfId="0" applyNumberFormat="1" applyFont="1" applyFill="1" applyBorder="1" applyAlignment="1">
      <alignment vertical="top"/>
    </xf>
    <xf numFmtId="164" fontId="3" fillId="8" borderId="34" xfId="0" applyNumberFormat="1" applyFont="1" applyFill="1" applyBorder="1" applyAlignment="1">
      <alignment horizontal="left" vertical="center"/>
    </xf>
    <xf numFmtId="164" fontId="3" fillId="8" borderId="34" xfId="0" applyNumberFormat="1" applyFont="1" applyFill="1" applyBorder="1" applyAlignment="1">
      <alignment horizontal="left" vertical="center" wrapText="1"/>
    </xf>
    <xf numFmtId="164" fontId="2" fillId="0" borderId="34" xfId="0" applyNumberFormat="1" applyFont="1" applyFill="1" applyBorder="1" applyAlignment="1">
      <alignment horizontal="left" vertical="top"/>
    </xf>
    <xf numFmtId="164" fontId="11" fillId="0" borderId="34" xfId="0" applyNumberFormat="1" applyFont="1" applyFill="1" applyBorder="1" applyAlignment="1">
      <alignment horizontal="left" vertical="top"/>
    </xf>
    <xf numFmtId="164" fontId="8" fillId="0" borderId="0" xfId="0" applyNumberFormat="1" applyFont="1" applyFill="1" applyBorder="1" applyAlignment="1">
      <alignment wrapText="1"/>
    </xf>
    <xf numFmtId="164" fontId="3" fillId="8" borderId="34" xfId="0" applyNumberFormat="1" applyFont="1" applyFill="1" applyBorder="1" applyAlignment="1">
      <alignment vertical="center"/>
    </xf>
    <xf numFmtId="164" fontId="2" fillId="8" borderId="34" xfId="0" applyNumberFormat="1" applyFont="1" applyFill="1" applyBorder="1" applyAlignment="1">
      <alignment vertical="center"/>
    </xf>
    <xf numFmtId="164" fontId="2" fillId="0" borderId="34" xfId="0" applyNumberFormat="1" applyFont="1" applyFill="1" applyBorder="1" applyAlignment="1">
      <alignment vertical="top"/>
    </xf>
    <xf numFmtId="164" fontId="2" fillId="0" borderId="34" xfId="0" applyNumberFormat="1" applyFont="1" applyFill="1" applyBorder="1" applyAlignment="1">
      <alignment vertical="top" wrapText="1"/>
    </xf>
    <xf numFmtId="164" fontId="3" fillId="3" borderId="34" xfId="0" applyNumberFormat="1" applyFont="1" applyFill="1" applyBorder="1" applyAlignment="1">
      <alignment vertical="center"/>
    </xf>
    <xf numFmtId="164" fontId="2" fillId="3" borderId="34" xfId="0" applyNumberFormat="1" applyFont="1" applyFill="1" applyBorder="1" applyAlignment="1">
      <alignment vertical="center"/>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70" fontId="2" fillId="5" borderId="34" xfId="0" applyNumberFormat="1" applyFont="1" applyFill="1" applyBorder="1" applyAlignment="1">
      <alignment vertical="top"/>
    </xf>
    <xf numFmtId="164" fontId="11" fillId="0" borderId="34" xfId="0" applyNumberFormat="1" applyFont="1" applyFill="1" applyBorder="1" applyAlignment="1">
      <alignment vertical="top"/>
    </xf>
    <xf numFmtId="164" fontId="2" fillId="5" borderId="34"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FDFE0"/>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7" t="s">
        <v>8</v>
      </c>
      <c r="B9" s="8" t="s">
        <v>9</v>
      </c>
    </row>
    <row r="10" spans="1:2" ht="12.75">
      <c r="A10" s="5" t="s">
        <v>10</v>
      </c>
      <c r="B10" s="6" t="s">
        <v>11</v>
      </c>
    </row>
    <row r="11" spans="1:2" ht="12.75">
      <c r="A11" s="7" t="s">
        <v>12</v>
      </c>
      <c r="B11" s="8" t="s">
        <v>13</v>
      </c>
    </row>
    <row r="12" spans="1:2" ht="12.75">
      <c r="A12" s="5" t="s">
        <v>14</v>
      </c>
      <c r="B12" s="6"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9" t="s">
        <v>24</v>
      </c>
      <c r="B17" s="10" t="s">
        <v>25</v>
      </c>
    </row>
    <row r="18" spans="1:2" ht="12.75">
      <c r="A18" s="5" t="s">
        <v>26</v>
      </c>
      <c r="B18" s="6" t="s">
        <v>27</v>
      </c>
    </row>
    <row r="19" spans="1:2" ht="12.75">
      <c r="A19" s="5" t="s">
        <v>28</v>
      </c>
      <c r="B19" s="6" t="s">
        <v>29</v>
      </c>
    </row>
    <row r="20" spans="1:2" ht="12.75">
      <c r="A20" s="5" t="s">
        <v>30</v>
      </c>
      <c r="B20" s="6" t="s">
        <v>31</v>
      </c>
    </row>
    <row r="21" spans="1:2" ht="12.75">
      <c r="A21" s="5" t="s">
        <v>32</v>
      </c>
      <c r="B21" s="6" t="s">
        <v>33</v>
      </c>
    </row>
    <row r="22" spans="1:2" ht="12.75">
      <c r="A22" s="9" t="s">
        <v>34</v>
      </c>
      <c r="B22" s="10" t="s">
        <v>35</v>
      </c>
    </row>
    <row r="23" spans="1:2" ht="12.75">
      <c r="A23" s="5" t="s">
        <v>36</v>
      </c>
      <c r="B23" s="6" t="s">
        <v>37</v>
      </c>
    </row>
    <row r="24" spans="1:2" ht="12.75">
      <c r="A24" s="5" t="s">
        <v>38</v>
      </c>
      <c r="B24" s="6" t="s">
        <v>39</v>
      </c>
    </row>
    <row r="25" spans="1:2" ht="12.75">
      <c r="A25" s="7" t="s">
        <v>40</v>
      </c>
      <c r="B25" s="8" t="s">
        <v>41</v>
      </c>
    </row>
    <row r="26" spans="1:2" ht="12.75">
      <c r="A26" s="11" t="s">
        <v>42</v>
      </c>
      <c r="B26" s="12" t="s">
        <v>43</v>
      </c>
    </row>
    <row r="27" spans="1:2" ht="12.75">
      <c r="A27" s="9" t="s">
        <v>44</v>
      </c>
      <c r="B27" s="10" t="s">
        <v>45</v>
      </c>
    </row>
    <row r="28" spans="1:2" ht="12.75">
      <c r="A28" s="7" t="s">
        <v>46</v>
      </c>
      <c r="B28" s="8" t="s">
        <v>47</v>
      </c>
    </row>
    <row r="29" ht="12.75">
      <c r="A29" s="1" t="s">
        <v>48</v>
      </c>
    </row>
    <row r="31" spans="1:2" ht="12.75" customHeight="1">
      <c r="A31" s="13" t="s">
        <v>49</v>
      </c>
      <c r="B31" s="13"/>
    </row>
  </sheetData>
  <sheetProtection selectLockedCells="1" selectUnlockedCells="1"/>
  <mergeCells count="1">
    <mergeCell ref="A31:B31"/>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22</v>
      </c>
    </row>
    <row r="5" spans="1:5" ht="41.25" customHeight="1">
      <c r="A5" s="153" t="s">
        <v>302</v>
      </c>
      <c r="B5" s="153"/>
      <c r="C5" s="153"/>
      <c r="D5" s="153"/>
      <c r="E5" s="108"/>
    </row>
    <row r="6" ht="12.75">
      <c r="A6" s="154"/>
    </row>
    <row r="7" spans="1:4" ht="12.75">
      <c r="A7" s="106" t="s">
        <v>303</v>
      </c>
      <c r="B7" s="155" t="s">
        <v>261</v>
      </c>
      <c r="C7" s="106" t="s">
        <v>252</v>
      </c>
      <c r="D7" s="155" t="s">
        <v>304</v>
      </c>
    </row>
    <row r="8" spans="1:4" ht="12.75">
      <c r="A8" s="156" t="s">
        <v>305</v>
      </c>
      <c r="B8" s="156"/>
      <c r="C8" s="156"/>
      <c r="D8" s="156"/>
    </row>
    <row r="9" spans="1:4" ht="12.75">
      <c r="A9" s="156"/>
      <c r="B9" s="156"/>
      <c r="C9" s="156"/>
      <c r="D9" s="156"/>
    </row>
    <row r="10" spans="1:4" ht="12.75">
      <c r="A10" s="156"/>
      <c r="B10" s="156"/>
      <c r="C10" s="156"/>
      <c r="D10" s="156"/>
    </row>
    <row r="11" spans="1:4" ht="12.75">
      <c r="A11" s="156"/>
      <c r="B11" s="156"/>
      <c r="C11" s="156"/>
      <c r="D11" s="156"/>
    </row>
    <row r="12" spans="1:4" ht="12.75">
      <c r="A12" s="157"/>
      <c r="B12" s="158"/>
      <c r="C12" s="158"/>
      <c r="D12" s="158"/>
    </row>
    <row r="13" spans="1:4" ht="12.75">
      <c r="A13" s="106" t="s">
        <v>303</v>
      </c>
      <c r="B13" s="155" t="s">
        <v>306</v>
      </c>
      <c r="C13" s="106" t="s">
        <v>258</v>
      </c>
      <c r="D13" s="155" t="s">
        <v>304</v>
      </c>
    </row>
    <row r="14" spans="1:4" ht="12.75">
      <c r="A14" s="156" t="s">
        <v>305</v>
      </c>
      <c r="B14" s="156"/>
      <c r="C14" s="156"/>
      <c r="D14" s="156"/>
    </row>
    <row r="15" spans="1:4" ht="12.75">
      <c r="A15" s="156"/>
      <c r="B15" s="156"/>
      <c r="C15" s="156"/>
      <c r="D15" s="156"/>
    </row>
    <row r="16" spans="1:4" ht="12.75">
      <c r="A16" s="156"/>
      <c r="B16" s="156"/>
      <c r="C16" s="156"/>
      <c r="D16" s="156"/>
    </row>
    <row r="17" spans="1:4" ht="12.75">
      <c r="A17" s="156"/>
      <c r="B17" s="156"/>
      <c r="C17" s="156"/>
      <c r="D17" s="156"/>
    </row>
    <row r="18" spans="1:4" ht="12.75">
      <c r="A18" s="157"/>
      <c r="B18" s="158"/>
      <c r="C18" s="158"/>
      <c r="D18" s="158"/>
    </row>
    <row r="20" ht="12.75">
      <c r="A20" s="114" t="s">
        <v>259</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24</v>
      </c>
      <c r="B3" s="159"/>
      <c r="C3" s="159"/>
      <c r="D3" s="159"/>
      <c r="E3" s="159"/>
      <c r="F3" s="159"/>
      <c r="G3" s="159"/>
    </row>
    <row r="4" spans="1:7" ht="12.75">
      <c r="A4" s="133"/>
      <c r="B4" s="133"/>
      <c r="C4" s="133"/>
      <c r="D4" s="133"/>
      <c r="E4" s="133"/>
      <c r="F4" s="133"/>
      <c r="G4" s="133"/>
    </row>
    <row r="5" spans="1:7" ht="12.75">
      <c r="A5" s="106" t="s">
        <v>307</v>
      </c>
      <c r="B5" s="106" t="s">
        <v>245</v>
      </c>
      <c r="C5" s="106" t="s">
        <v>59</v>
      </c>
      <c r="D5" s="106" t="s">
        <v>246</v>
      </c>
      <c r="E5" s="106" t="s">
        <v>247</v>
      </c>
      <c r="F5" s="133"/>
      <c r="G5" s="133"/>
    </row>
    <row r="6" spans="1:7" ht="12.75">
      <c r="A6" s="107"/>
      <c r="B6" s="107"/>
      <c r="C6" s="107"/>
      <c r="D6" s="107"/>
      <c r="E6" s="107"/>
      <c r="F6" s="133"/>
      <c r="G6" s="133"/>
    </row>
    <row r="7" spans="1:7" ht="12.75">
      <c r="A7" s="107"/>
      <c r="B7" s="107"/>
      <c r="C7" s="107"/>
      <c r="D7" s="107"/>
      <c r="E7" s="107"/>
      <c r="F7" s="133"/>
      <c r="G7" s="133"/>
    </row>
    <row r="8" spans="1:7" ht="12.75">
      <c r="A8" s="107"/>
      <c r="B8" s="107"/>
      <c r="C8" s="107"/>
      <c r="D8" s="107"/>
      <c r="E8" s="107"/>
      <c r="F8" s="133"/>
      <c r="G8" s="133"/>
    </row>
    <row r="9" spans="1:7" ht="12.75">
      <c r="A9" s="133"/>
      <c r="B9" s="133"/>
      <c r="C9" s="133"/>
      <c r="D9" s="133"/>
      <c r="E9" s="133"/>
      <c r="F9" s="133"/>
      <c r="G9" s="133"/>
    </row>
    <row r="10" spans="1:7" ht="39.75" customHeight="1">
      <c r="A10" s="160" t="s">
        <v>308</v>
      </c>
      <c r="B10" s="160"/>
      <c r="C10" s="160"/>
      <c r="D10" s="160"/>
      <c r="E10" s="133"/>
      <c r="F10" s="133"/>
      <c r="G10" s="133"/>
    </row>
    <row r="11" spans="1:7" ht="27" customHeight="1">
      <c r="A11" s="160" t="s">
        <v>249</v>
      </c>
      <c r="B11" s="160"/>
      <c r="C11" s="160"/>
      <c r="D11" s="160"/>
      <c r="E11" s="133"/>
      <c r="F11" s="133"/>
      <c r="G11" s="133"/>
    </row>
    <row r="12" spans="1:7" ht="12.75">
      <c r="A12" s="133"/>
      <c r="B12" s="133"/>
      <c r="C12" s="133"/>
      <c r="D12" s="133"/>
      <c r="E12" s="133"/>
      <c r="F12" s="133"/>
      <c r="G12" s="133"/>
    </row>
    <row r="13" spans="1:7" ht="12.75">
      <c r="A13" s="155" t="s">
        <v>309</v>
      </c>
      <c r="B13" s="106" t="s">
        <v>310</v>
      </c>
      <c r="C13" s="106" t="s">
        <v>311</v>
      </c>
      <c r="D13" s="155" t="s">
        <v>253</v>
      </c>
      <c r="E13" s="133"/>
      <c r="F13" s="133"/>
      <c r="G13" s="133"/>
    </row>
    <row r="14" spans="1:7" ht="12.75">
      <c r="A14" s="161" t="s">
        <v>312</v>
      </c>
      <c r="B14" s="161"/>
      <c r="C14" s="161"/>
      <c r="D14" s="161"/>
      <c r="E14" s="133"/>
      <c r="F14" s="133"/>
      <c r="G14" s="133"/>
    </row>
    <row r="15" spans="1:7" ht="12.75">
      <c r="A15" s="162" t="s">
        <v>313</v>
      </c>
      <c r="B15" s="161"/>
      <c r="C15" s="161"/>
      <c r="D15" s="161"/>
      <c r="E15" s="133"/>
      <c r="F15" s="133"/>
      <c r="G15" s="133"/>
    </row>
    <row r="16" spans="1:7" ht="12.75">
      <c r="A16" s="162" t="s">
        <v>314</v>
      </c>
      <c r="B16" s="161"/>
      <c r="C16" s="161"/>
      <c r="D16" s="161"/>
      <c r="E16" s="133"/>
      <c r="F16" s="133"/>
      <c r="G16" s="133"/>
    </row>
    <row r="17" spans="1:7" ht="12.75">
      <c r="A17" s="162" t="s">
        <v>315</v>
      </c>
      <c r="B17" s="161"/>
      <c r="C17" s="161"/>
      <c r="D17" s="161"/>
      <c r="E17" s="133"/>
      <c r="F17" s="133"/>
      <c r="G17" s="133"/>
    </row>
    <row r="18" spans="1:7" ht="12.75">
      <c r="A18" s="161" t="s">
        <v>316</v>
      </c>
      <c r="B18" s="161"/>
      <c r="C18" s="161"/>
      <c r="D18" s="161"/>
      <c r="E18" s="133"/>
      <c r="F18" s="133"/>
      <c r="G18" s="133"/>
    </row>
    <row r="19" spans="1:7" ht="12.75">
      <c r="A19" s="162" t="s">
        <v>313</v>
      </c>
      <c r="B19" s="161"/>
      <c r="C19" s="161"/>
      <c r="D19" s="161"/>
      <c r="E19" s="133"/>
      <c r="F19" s="133"/>
      <c r="G19" s="133"/>
    </row>
    <row r="20" spans="1:7" ht="12.75">
      <c r="A20" s="162" t="s">
        <v>314</v>
      </c>
      <c r="B20" s="161"/>
      <c r="C20" s="161"/>
      <c r="D20" s="161"/>
      <c r="E20" s="133"/>
      <c r="F20" s="133"/>
      <c r="G20" s="133"/>
    </row>
    <row r="21" spans="1:7" ht="12.75">
      <c r="A21" s="162" t="s">
        <v>315</v>
      </c>
      <c r="B21" s="161"/>
      <c r="C21" s="161"/>
      <c r="D21" s="161"/>
      <c r="E21" s="133"/>
      <c r="F21" s="133"/>
      <c r="G21" s="133"/>
    </row>
    <row r="22" spans="1:7" ht="12.75">
      <c r="A22" s="161" t="s">
        <v>317</v>
      </c>
      <c r="B22" s="161"/>
      <c r="C22" s="161"/>
      <c r="D22" s="161"/>
      <c r="E22" s="133"/>
      <c r="F22" s="133"/>
      <c r="G22" s="133"/>
    </row>
    <row r="23" spans="1:7" ht="12.75">
      <c r="A23" s="162" t="s">
        <v>313</v>
      </c>
      <c r="B23" s="161"/>
      <c r="C23" s="161"/>
      <c r="D23" s="161"/>
      <c r="E23" s="133"/>
      <c r="F23" s="133"/>
      <c r="G23" s="133"/>
    </row>
    <row r="24" spans="1:7" ht="12.75">
      <c r="A24" s="162" t="s">
        <v>314</v>
      </c>
      <c r="B24" s="161"/>
      <c r="C24" s="161"/>
      <c r="D24" s="161"/>
      <c r="E24" s="133"/>
      <c r="F24" s="133"/>
      <c r="G24" s="133"/>
    </row>
    <row r="25" spans="1:7" ht="12.75">
      <c r="A25" s="162" t="s">
        <v>315</v>
      </c>
      <c r="B25" s="161"/>
      <c r="C25" s="161"/>
      <c r="D25" s="161"/>
      <c r="E25" s="133"/>
      <c r="F25" s="133"/>
      <c r="G25" s="133"/>
    </row>
    <row r="26" spans="1:7" ht="12.75">
      <c r="A26" s="161" t="s">
        <v>318</v>
      </c>
      <c r="B26" s="161"/>
      <c r="C26" s="161"/>
      <c r="D26" s="161"/>
      <c r="E26" s="133"/>
      <c r="F26" s="133"/>
      <c r="G26" s="133"/>
    </row>
    <row r="27" spans="1:7" ht="12.75">
      <c r="A27" s="162" t="s">
        <v>313</v>
      </c>
      <c r="B27" s="161"/>
      <c r="C27" s="161"/>
      <c r="D27" s="161"/>
      <c r="E27" s="133"/>
      <c r="F27" s="133"/>
      <c r="G27" s="133"/>
    </row>
    <row r="28" spans="1:7" ht="12.75">
      <c r="A28" s="162" t="s">
        <v>314</v>
      </c>
      <c r="B28" s="161"/>
      <c r="C28" s="161"/>
      <c r="D28" s="161"/>
      <c r="E28" s="133"/>
      <c r="F28" s="133"/>
      <c r="G28" s="133"/>
    </row>
    <row r="29" spans="1:7" ht="12.75">
      <c r="A29" s="162" t="s">
        <v>315</v>
      </c>
      <c r="B29" s="161"/>
      <c r="C29" s="161"/>
      <c r="D29" s="161"/>
      <c r="E29" s="133"/>
      <c r="F29" s="133"/>
      <c r="G29" s="133"/>
    </row>
    <row r="30" spans="1:7" ht="12.75">
      <c r="A30" s="133"/>
      <c r="B30" s="133"/>
      <c r="C30" s="133"/>
      <c r="D30" s="133"/>
      <c r="E30" s="133"/>
      <c r="F30" s="133"/>
      <c r="G30" s="133"/>
    </row>
    <row r="31" spans="1:7" ht="12.75">
      <c r="A31" s="133"/>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0" customWidth="1"/>
    <col min="2" max="2" width="18.28125" style="80" customWidth="1"/>
    <col min="3" max="3" width="11.7109375" style="80" customWidth="1"/>
    <col min="4" max="16384" width="8.8515625" style="80" customWidth="1"/>
  </cols>
  <sheetData>
    <row r="1" s="82" customFormat="1" ht="12.75">
      <c r="A1" s="81" t="s">
        <v>1</v>
      </c>
    </row>
    <row r="2" s="82" customFormat="1" ht="12.75">
      <c r="A2" s="81" t="s">
        <v>2</v>
      </c>
    </row>
    <row r="3" s="82" customFormat="1" ht="12.75">
      <c r="A3" s="81" t="s">
        <v>26</v>
      </c>
    </row>
    <row r="5" spans="1:2" ht="12.75" customHeight="1">
      <c r="A5" s="163" t="s">
        <v>319</v>
      </c>
      <c r="B5" s="163"/>
    </row>
    <row r="6" spans="1:2" ht="12.75">
      <c r="A6" s="107" t="s">
        <v>320</v>
      </c>
      <c r="B6" s="156"/>
    </row>
    <row r="7" spans="1:2" ht="12.75">
      <c r="A7" s="164" t="s">
        <v>321</v>
      </c>
      <c r="B7" s="165"/>
    </row>
    <row r="8" spans="1:2" ht="12.75">
      <c r="A8" s="166" t="s">
        <v>322</v>
      </c>
      <c r="B8" s="167"/>
    </row>
    <row r="9" spans="1:2" ht="12.75">
      <c r="A9" s="166" t="s">
        <v>323</v>
      </c>
      <c r="B9" s="167"/>
    </row>
    <row r="10" spans="1:2" ht="12.75">
      <c r="A10" s="166" t="s">
        <v>324</v>
      </c>
      <c r="B10" s="167"/>
    </row>
    <row r="11" spans="1:2" ht="12.75">
      <c r="A11" s="166" t="s">
        <v>325</v>
      </c>
      <c r="B11" s="167"/>
    </row>
    <row r="12" spans="1:2" ht="12.75">
      <c r="A12" s="166" t="s">
        <v>326</v>
      </c>
      <c r="B12" s="168" t="e">
        <f>B9/(B8/1000)</f>
        <v>#DIV/0!</v>
      </c>
    </row>
    <row r="13" spans="1:2" ht="12.75">
      <c r="A13" s="166" t="s">
        <v>327</v>
      </c>
      <c r="B13" s="168" t="e">
        <f>B10/(B8/1000)</f>
        <v>#DIV/0!</v>
      </c>
    </row>
    <row r="14" spans="1:2" ht="12.75">
      <c r="A14" s="166" t="s">
        <v>328</v>
      </c>
      <c r="B14" s="168" t="e">
        <f>B11/(B8/1000)</f>
        <v>#DIV/0!</v>
      </c>
    </row>
    <row r="15" spans="1:3" ht="12.75">
      <c r="A15" s="108"/>
      <c r="B15" s="169"/>
      <c r="C15" s="133"/>
    </row>
    <row r="16" spans="1:2" ht="12.75" customHeight="1">
      <c r="A16" s="170" t="s">
        <v>329</v>
      </c>
      <c r="B16" s="170"/>
    </row>
    <row r="17" spans="1:3" ht="12.75">
      <c r="A17" s="171"/>
      <c r="B17" s="171"/>
      <c r="C17" s="133"/>
    </row>
    <row r="18" spans="1:3" ht="17.25" customHeight="1">
      <c r="A18" s="119" t="s">
        <v>330</v>
      </c>
      <c r="B18" s="125"/>
      <c r="C18" s="172" t="s">
        <v>279</v>
      </c>
    </row>
    <row r="19" spans="1:3" ht="17.25" customHeight="1">
      <c r="A19" s="107" t="s">
        <v>331</v>
      </c>
      <c r="B19" s="125"/>
      <c r="C19" s="173" t="s">
        <v>279</v>
      </c>
    </row>
    <row r="20" spans="1:2" ht="12.75">
      <c r="A20" s="107" t="s">
        <v>332</v>
      </c>
      <c r="B20" s="168">
        <f>B19*B18</f>
        <v>0</v>
      </c>
    </row>
    <row r="21" spans="1:3" ht="12.75">
      <c r="A21" s="117" t="s">
        <v>333</v>
      </c>
      <c r="B21" s="174"/>
      <c r="C21" s="175"/>
    </row>
    <row r="22" spans="1:3" ht="12.75">
      <c r="A22" s="107" t="s">
        <v>334</v>
      </c>
      <c r="B22" s="176" t="e">
        <f>B8/B19</f>
        <v>#DIV/0!</v>
      </c>
      <c r="C22" s="175"/>
    </row>
    <row r="23" spans="1:2" ht="19.5" customHeight="1">
      <c r="A23" s="107" t="s">
        <v>335</v>
      </c>
      <c r="B23" s="176" t="e">
        <f>B9/B20</f>
        <v>#DIV/0!</v>
      </c>
    </row>
    <row r="24" spans="1:2" ht="12.75">
      <c r="A24" s="107" t="s">
        <v>336</v>
      </c>
      <c r="B24" s="176" t="e">
        <f>B10/B20</f>
        <v>#DIV/0!</v>
      </c>
    </row>
    <row r="25" spans="1:2" ht="12.75">
      <c r="A25" s="107" t="s">
        <v>337</v>
      </c>
      <c r="B25" s="176" t="e">
        <f>B11/B20</f>
        <v>#DIV/0!</v>
      </c>
    </row>
    <row r="26" spans="1:2" ht="12.75">
      <c r="A26" s="107" t="s">
        <v>338</v>
      </c>
      <c r="B26" s="176" t="e">
        <f>B23/(B22/1000)</f>
        <v>#DIV/0!</v>
      </c>
    </row>
    <row r="27" spans="1:2" ht="12.75">
      <c r="A27" s="107" t="s">
        <v>339</v>
      </c>
      <c r="B27" s="176" t="e">
        <f>B24/(B22/1000)</f>
        <v>#DIV/0!</v>
      </c>
    </row>
    <row r="28" spans="1:2" ht="12.75">
      <c r="A28" s="107" t="s">
        <v>340</v>
      </c>
      <c r="B28" s="176"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6" t="s">
        <v>307</v>
      </c>
      <c r="B5" s="106" t="s">
        <v>245</v>
      </c>
      <c r="C5" s="106" t="s">
        <v>59</v>
      </c>
      <c r="D5" s="106" t="s">
        <v>341</v>
      </c>
      <c r="E5" s="120" t="s">
        <v>247</v>
      </c>
      <c r="F5" s="120"/>
      <c r="G5" s="120"/>
    </row>
    <row r="6" spans="1:7" ht="12.75" customHeight="1">
      <c r="A6" s="107"/>
      <c r="B6" s="107"/>
      <c r="C6" s="107"/>
      <c r="D6" s="107"/>
      <c r="E6" s="177"/>
      <c r="F6" s="177"/>
      <c r="G6" s="177"/>
    </row>
    <row r="7" spans="1:7" ht="12.75" customHeight="1">
      <c r="A7" s="107"/>
      <c r="B7" s="107"/>
      <c r="C7" s="107"/>
      <c r="D7" s="107"/>
      <c r="E7" s="177"/>
      <c r="F7" s="177"/>
      <c r="G7" s="177"/>
    </row>
    <row r="8" spans="1:7" ht="12.75" customHeight="1">
      <c r="A8" s="107"/>
      <c r="B8" s="107"/>
      <c r="C8" s="107"/>
      <c r="D8" s="107"/>
      <c r="E8" s="177"/>
      <c r="F8" s="177"/>
      <c r="G8" s="177"/>
    </row>
    <row r="10" spans="1:9" ht="26.25" customHeight="1">
      <c r="A10" s="178" t="s">
        <v>342</v>
      </c>
      <c r="B10" s="178"/>
      <c r="C10" s="178"/>
      <c r="D10" s="178"/>
      <c r="E10" s="178"/>
      <c r="F10" s="108"/>
      <c r="G10" s="108"/>
      <c r="H10" s="108"/>
      <c r="I10" s="108"/>
    </row>
    <row r="11" spans="1:9" ht="26.25" customHeight="1">
      <c r="A11" s="153" t="s">
        <v>249</v>
      </c>
      <c r="B11" s="153"/>
      <c r="C11" s="153"/>
      <c r="D11" s="153"/>
      <c r="E11" s="153"/>
      <c r="F11" s="108"/>
      <c r="G11" s="108"/>
      <c r="H11" s="108"/>
      <c r="I11" s="108"/>
    </row>
    <row r="12" spans="1:9" ht="12.75">
      <c r="A12" s="179"/>
      <c r="B12" s="180"/>
      <c r="C12" s="180"/>
      <c r="D12" s="180"/>
      <c r="E12" s="180"/>
      <c r="F12" s="108"/>
      <c r="G12" s="108"/>
      <c r="H12" s="108"/>
      <c r="I12" s="108"/>
    </row>
    <row r="13" spans="1:7" ht="12.75" customHeight="1">
      <c r="A13" s="181"/>
      <c r="B13" s="117" t="s">
        <v>343</v>
      </c>
      <c r="C13" s="117"/>
      <c r="D13" s="117" t="s">
        <v>344</v>
      </c>
      <c r="E13" s="117"/>
      <c r="F13" s="117" t="s">
        <v>345</v>
      </c>
      <c r="G13" s="117"/>
    </row>
    <row r="14" spans="1:7" ht="12.75">
      <c r="A14" s="85" t="s">
        <v>250</v>
      </c>
      <c r="B14" s="106" t="s">
        <v>346</v>
      </c>
      <c r="C14" s="106" t="s">
        <v>347</v>
      </c>
      <c r="D14" s="106" t="s">
        <v>346</v>
      </c>
      <c r="E14" s="106" t="s">
        <v>347</v>
      </c>
      <c r="F14" s="106" t="s">
        <v>346</v>
      </c>
      <c r="G14" s="106" t="s">
        <v>347</v>
      </c>
    </row>
    <row r="15" spans="1:7" ht="12.75">
      <c r="A15" s="162" t="s">
        <v>254</v>
      </c>
      <c r="B15" s="117"/>
      <c r="C15" s="117"/>
      <c r="D15" s="117"/>
      <c r="E15" s="117"/>
      <c r="F15" s="117"/>
      <c r="G15" s="117"/>
    </row>
    <row r="16" spans="1:7" ht="12.75">
      <c r="A16" s="162" t="s">
        <v>255</v>
      </c>
      <c r="B16" s="117"/>
      <c r="C16" s="117"/>
      <c r="D16" s="117"/>
      <c r="E16" s="117"/>
      <c r="F16" s="117"/>
      <c r="G16" s="117"/>
    </row>
    <row r="17" spans="1:7" ht="12.75">
      <c r="A17" s="162" t="s">
        <v>256</v>
      </c>
      <c r="B17" s="117"/>
      <c r="C17" s="117"/>
      <c r="D17" s="117"/>
      <c r="E17" s="117"/>
      <c r="F17" s="117"/>
      <c r="G17" s="117"/>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2" customFormat="1" ht="12.75">
      <c r="A1" s="81" t="s">
        <v>1</v>
      </c>
    </row>
    <row r="2" s="182" customFormat="1" ht="12.75">
      <c r="A2" s="81" t="s">
        <v>2</v>
      </c>
    </row>
    <row r="3" s="182" customFormat="1" ht="12.75">
      <c r="A3" s="182" t="s">
        <v>30</v>
      </c>
    </row>
    <row r="4" ht="12.75"/>
    <row r="5" spans="1:10" ht="12.75">
      <c r="A5" s="120" t="s">
        <v>295</v>
      </c>
      <c r="B5" s="183" t="s">
        <v>57</v>
      </c>
      <c r="C5" s="183" t="s">
        <v>195</v>
      </c>
      <c r="D5" s="86" t="s">
        <v>196</v>
      </c>
      <c r="E5" s="183" t="s">
        <v>58</v>
      </c>
      <c r="F5" s="183" t="s">
        <v>195</v>
      </c>
      <c r="G5" s="183" t="s">
        <v>197</v>
      </c>
      <c r="J5" s="80"/>
    </row>
    <row r="6" spans="1:10" ht="12.75" customHeight="1">
      <c r="A6" s="184" t="s">
        <v>348</v>
      </c>
      <c r="B6" s="185"/>
      <c r="C6" s="185"/>
      <c r="D6" s="186"/>
      <c r="E6" s="185"/>
      <c r="F6" s="185"/>
      <c r="G6" s="187"/>
      <c r="J6" s="80"/>
    </row>
    <row r="7" spans="1:10" ht="12.75">
      <c r="A7" s="188" t="s">
        <v>349</v>
      </c>
      <c r="B7" s="188"/>
      <c r="C7" s="189"/>
      <c r="D7" s="190"/>
      <c r="E7" s="66"/>
      <c r="F7" s="189"/>
      <c r="G7" s="191"/>
      <c r="J7" s="80"/>
    </row>
    <row r="8" spans="1:10" ht="12.75">
      <c r="A8" s="192" t="s">
        <v>350</v>
      </c>
      <c r="B8" s="192"/>
      <c r="C8" s="193"/>
      <c r="D8" s="190" t="s">
        <v>351</v>
      </c>
      <c r="E8" s="66"/>
      <c r="F8" s="193"/>
      <c r="G8" s="191"/>
      <c r="J8" s="80"/>
    </row>
    <row r="9" spans="1:7" ht="12.75">
      <c r="A9" s="194" t="s">
        <v>352</v>
      </c>
      <c r="B9" s="194"/>
      <c r="C9" s="195"/>
      <c r="D9" s="196" t="s">
        <v>221</v>
      </c>
      <c r="E9" s="66"/>
      <c r="F9" s="195"/>
      <c r="G9" s="191"/>
    </row>
    <row r="10" spans="1:7" ht="12.75">
      <c r="A10" s="194" t="s">
        <v>353</v>
      </c>
      <c r="B10" s="194"/>
      <c r="C10" s="195"/>
      <c r="D10" s="196" t="s">
        <v>203</v>
      </c>
      <c r="E10" s="66"/>
      <c r="F10" s="195"/>
      <c r="G10" s="191"/>
    </row>
    <row r="11" spans="1:7" ht="12.75">
      <c r="A11" s="194" t="s">
        <v>354</v>
      </c>
      <c r="B11" s="194"/>
      <c r="C11" s="195"/>
      <c r="D11" s="196" t="s">
        <v>221</v>
      </c>
      <c r="E11" s="66"/>
      <c r="F11" s="195"/>
      <c r="G11" s="191"/>
    </row>
    <row r="12" spans="1:7" ht="12.75">
      <c r="A12" s="194" t="s">
        <v>355</v>
      </c>
      <c r="B12" s="194"/>
      <c r="C12" s="195"/>
      <c r="D12" s="196" t="s">
        <v>203</v>
      </c>
      <c r="E12" s="194"/>
      <c r="F12" s="195"/>
      <c r="G12" s="191"/>
    </row>
    <row r="13" spans="1:7" ht="12.75">
      <c r="A13" s="194" t="s">
        <v>356</v>
      </c>
      <c r="B13" s="194"/>
      <c r="C13" s="195"/>
      <c r="D13" s="196" t="s">
        <v>221</v>
      </c>
      <c r="E13" s="194"/>
      <c r="F13" s="195"/>
      <c r="G13" s="191"/>
    </row>
    <row r="14" spans="1:7" ht="12.75">
      <c r="A14" s="194" t="s">
        <v>357</v>
      </c>
      <c r="B14" s="194"/>
      <c r="C14" s="195"/>
      <c r="D14" s="196" t="s">
        <v>203</v>
      </c>
      <c r="E14" s="194"/>
      <c r="F14" s="195"/>
      <c r="G14" s="191"/>
    </row>
    <row r="15" spans="1:10" ht="12.75">
      <c r="A15" s="194" t="s">
        <v>358</v>
      </c>
      <c r="B15" s="192"/>
      <c r="C15" s="193"/>
      <c r="D15" s="197"/>
      <c r="E15" s="192"/>
      <c r="F15" s="193"/>
      <c r="G15" s="191"/>
      <c r="J15" s="80"/>
    </row>
    <row r="16" spans="1:10" ht="12.75">
      <c r="A16" s="198" t="s">
        <v>359</v>
      </c>
      <c r="B16" s="192"/>
      <c r="C16" s="193"/>
      <c r="D16" s="187"/>
      <c r="E16" s="192"/>
      <c r="F16" s="193"/>
      <c r="G16" s="191"/>
      <c r="J16" s="80"/>
    </row>
    <row r="17" ht="12.75">
      <c r="G17" s="199"/>
    </row>
    <row r="18" spans="1:6" ht="39.75" customHeight="1">
      <c r="A18" s="152" t="s">
        <v>360</v>
      </c>
      <c r="B18" s="152"/>
      <c r="C18" s="152"/>
      <c r="D18" s="152"/>
      <c r="E18" s="152"/>
      <c r="F18" s="152"/>
    </row>
    <row r="20" ht="39.75" customHeight="1">
      <c r="A20" s="200"/>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2" customFormat="1" ht="12.75">
      <c r="A1" s="81" t="s">
        <v>1</v>
      </c>
    </row>
    <row r="2" s="182" customFormat="1" ht="12.75">
      <c r="A2" s="81" t="s">
        <v>2</v>
      </c>
    </row>
    <row r="3" s="182" customFormat="1" ht="12.75">
      <c r="A3" s="182" t="s">
        <v>32</v>
      </c>
    </row>
    <row r="5" spans="1:4" ht="12.75" customHeight="1">
      <c r="A5" s="164" t="s">
        <v>361</v>
      </c>
      <c r="B5" s="106" t="s">
        <v>362</v>
      </c>
      <c r="C5" s="106" t="s">
        <v>363</v>
      </c>
      <c r="D5" s="155" t="s">
        <v>304</v>
      </c>
    </row>
    <row r="6" spans="1:4" ht="12.75">
      <c r="A6" s="164" t="s">
        <v>364</v>
      </c>
      <c r="B6" s="106"/>
      <c r="C6" s="106"/>
      <c r="D6" s="155"/>
    </row>
    <row r="7" spans="1:4" ht="12.75">
      <c r="A7" s="156" t="s">
        <v>305</v>
      </c>
      <c r="B7" s="156"/>
      <c r="C7" s="107"/>
      <c r="D7" s="107"/>
    </row>
    <row r="8" spans="1:4" ht="12.75">
      <c r="A8" s="156"/>
      <c r="B8" s="156"/>
      <c r="C8" s="107"/>
      <c r="D8" s="107"/>
    </row>
    <row r="9" spans="1:4" ht="12.75">
      <c r="A9" s="156"/>
      <c r="B9" s="156"/>
      <c r="C9" s="107"/>
      <c r="D9" s="107"/>
    </row>
    <row r="10" spans="1:4" ht="12.75">
      <c r="A10" s="156"/>
      <c r="B10" s="156"/>
      <c r="C10" s="107"/>
      <c r="D10" s="107"/>
    </row>
    <row r="11" spans="1:3" ht="12.75">
      <c r="A11" s="201"/>
      <c r="B11" s="202"/>
      <c r="C11" s="202"/>
    </row>
    <row r="12" spans="1:4" ht="12.75" customHeight="1">
      <c r="A12" s="164" t="s">
        <v>365</v>
      </c>
      <c r="B12" s="106" t="s">
        <v>362</v>
      </c>
      <c r="C12" s="106" t="s">
        <v>366</v>
      </c>
      <c r="D12" s="155" t="s">
        <v>304</v>
      </c>
    </row>
    <row r="13" spans="1:4" ht="12.75">
      <c r="A13" s="164" t="s">
        <v>364</v>
      </c>
      <c r="B13" s="106"/>
      <c r="C13" s="106"/>
      <c r="D13" s="155"/>
    </row>
    <row r="14" spans="1:4" ht="12.75">
      <c r="A14" s="156" t="s">
        <v>305</v>
      </c>
      <c r="B14" s="156"/>
      <c r="C14" s="107"/>
      <c r="D14" s="107"/>
    </row>
    <row r="15" spans="1:4" ht="12.75">
      <c r="A15" s="156"/>
      <c r="B15" s="156"/>
      <c r="C15" s="107"/>
      <c r="D15" s="107"/>
    </row>
    <row r="16" spans="1:4" ht="12.75">
      <c r="A16" s="156"/>
      <c r="B16" s="156"/>
      <c r="C16" s="107"/>
      <c r="D16" s="107"/>
    </row>
    <row r="17" spans="1:4" ht="12.75">
      <c r="A17" s="156"/>
      <c r="B17" s="156"/>
      <c r="C17" s="107"/>
      <c r="D17" s="107"/>
    </row>
    <row r="18" spans="1:3" ht="12.75">
      <c r="A18" s="201"/>
      <c r="B18" s="202"/>
      <c r="C18" s="202"/>
    </row>
    <row r="19" spans="1:4" ht="15" customHeight="1">
      <c r="A19" s="164" t="s">
        <v>367</v>
      </c>
      <c r="B19" s="106" t="s">
        <v>362</v>
      </c>
      <c r="C19" s="106" t="s">
        <v>368</v>
      </c>
      <c r="D19" s="155" t="s">
        <v>304</v>
      </c>
    </row>
    <row r="20" spans="1:4" ht="12.75">
      <c r="A20" s="164" t="s">
        <v>364</v>
      </c>
      <c r="B20" s="106"/>
      <c r="C20" s="106"/>
      <c r="D20" s="155"/>
    </row>
    <row r="21" spans="1:4" ht="12.75">
      <c r="A21" s="156" t="s">
        <v>305</v>
      </c>
      <c r="B21" s="156"/>
      <c r="C21" s="107"/>
      <c r="D21" s="107"/>
    </row>
    <row r="22" spans="1:4" ht="12.75">
      <c r="A22" s="156"/>
      <c r="B22" s="156"/>
      <c r="C22" s="107"/>
      <c r="D22" s="107"/>
    </row>
    <row r="23" spans="1:4" ht="12.75">
      <c r="A23" s="156"/>
      <c r="B23" s="156"/>
      <c r="C23" s="107"/>
      <c r="D23" s="107"/>
    </row>
    <row r="24" spans="1:4" ht="12.75">
      <c r="A24" s="156"/>
      <c r="B24" s="156"/>
      <c r="C24" s="107"/>
      <c r="D24" s="107"/>
    </row>
    <row r="25" spans="1:3" ht="12.75">
      <c r="A25" s="201"/>
      <c r="B25" s="202"/>
      <c r="C25" s="202"/>
    </row>
    <row r="26" spans="1:4" ht="15" customHeight="1">
      <c r="A26" s="164" t="s">
        <v>369</v>
      </c>
      <c r="B26" s="106" t="s">
        <v>362</v>
      </c>
      <c r="C26" s="106" t="s">
        <v>370</v>
      </c>
      <c r="D26" s="155" t="s">
        <v>304</v>
      </c>
    </row>
    <row r="27" spans="1:4" ht="12.75">
      <c r="A27" s="164" t="s">
        <v>364</v>
      </c>
      <c r="B27" s="106"/>
      <c r="C27" s="106"/>
      <c r="D27" s="155"/>
    </row>
    <row r="28" spans="1:4" ht="12.75">
      <c r="A28" s="156"/>
      <c r="B28" s="156"/>
      <c r="C28" s="107"/>
      <c r="D28" s="107"/>
    </row>
    <row r="29" spans="1:4" ht="12.75">
      <c r="A29" s="156"/>
      <c r="B29" s="156"/>
      <c r="C29" s="107"/>
      <c r="D29" s="107"/>
    </row>
    <row r="30" spans="1:4" ht="12.75">
      <c r="A30" s="203"/>
      <c r="B30" s="203"/>
      <c r="C30" s="162"/>
      <c r="D30" s="107"/>
    </row>
    <row r="31" spans="1:4" ht="12.75">
      <c r="A31" s="203"/>
      <c r="B31" s="203"/>
      <c r="C31" s="162"/>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34</v>
      </c>
    </row>
    <row r="4" ht="12.75"/>
    <row r="5" spans="1:6" ht="12.75">
      <c r="A5" s="106" t="s">
        <v>371</v>
      </c>
      <c r="B5" s="106" t="s">
        <v>245</v>
      </c>
      <c r="C5" s="106" t="s">
        <v>246</v>
      </c>
      <c r="D5" s="106" t="s">
        <v>247</v>
      </c>
      <c r="E5" s="133"/>
      <c r="F5" s="133"/>
    </row>
    <row r="6" spans="1:6" ht="12.75">
      <c r="A6" s="107"/>
      <c r="B6" s="107"/>
      <c r="C6" s="107"/>
      <c r="D6" s="107"/>
      <c r="E6" s="133"/>
      <c r="F6" s="133"/>
    </row>
    <row r="7" spans="1:6" ht="12.75">
      <c r="A7" s="107"/>
      <c r="B7" s="107"/>
      <c r="C7" s="107"/>
      <c r="D7" s="107"/>
      <c r="E7" s="133"/>
      <c r="F7" s="133"/>
    </row>
    <row r="8" spans="1:6" ht="12.75">
      <c r="A8" s="107"/>
      <c r="B8" s="107"/>
      <c r="C8" s="107"/>
      <c r="D8" s="107"/>
      <c r="E8" s="133"/>
      <c r="F8" s="133"/>
    </row>
    <row r="9" spans="1:7" ht="12.75">
      <c r="A9" s="133"/>
      <c r="B9" s="133"/>
      <c r="C9" s="133"/>
      <c r="D9" s="133"/>
      <c r="E9" s="133"/>
      <c r="F9" s="133"/>
      <c r="G9" s="133"/>
    </row>
    <row r="10" spans="1:7" ht="27.75" customHeight="1">
      <c r="A10" s="160" t="s">
        <v>372</v>
      </c>
      <c r="B10" s="160"/>
      <c r="C10" s="160"/>
      <c r="D10" s="160"/>
      <c r="E10" s="133"/>
      <c r="F10" s="133"/>
      <c r="G10" s="133"/>
    </row>
    <row r="11" spans="1:7" ht="27.75" customHeight="1">
      <c r="A11" s="160" t="s">
        <v>249</v>
      </c>
      <c r="B11" s="160"/>
      <c r="C11" s="160"/>
      <c r="D11" s="160"/>
      <c r="E11" s="133"/>
      <c r="F11" s="133"/>
      <c r="G11" s="133"/>
    </row>
    <row r="12" spans="1:7" ht="12.75">
      <c r="A12" s="133"/>
      <c r="B12" s="133"/>
      <c r="C12" s="133"/>
      <c r="D12" s="133"/>
      <c r="E12" s="133"/>
      <c r="F12" s="133"/>
      <c r="G12" s="133"/>
    </row>
    <row r="13" spans="1:4" ht="12.75">
      <c r="A13" s="204"/>
      <c r="B13" s="183" t="s">
        <v>373</v>
      </c>
      <c r="C13" s="183" t="s">
        <v>195</v>
      </c>
      <c r="D13" s="183" t="s">
        <v>253</v>
      </c>
    </row>
    <row r="14" spans="1:4" ht="12.75">
      <c r="A14" s="205" t="s">
        <v>313</v>
      </c>
      <c r="B14" s="163"/>
      <c r="C14" s="206"/>
      <c r="D14" s="117"/>
    </row>
    <row r="15" spans="1:4" ht="12.75">
      <c r="A15" s="205" t="s">
        <v>314</v>
      </c>
      <c r="B15" s="163"/>
      <c r="C15" s="206"/>
      <c r="D15" s="117"/>
    </row>
    <row r="16" spans="1:4" ht="12.75">
      <c r="A16" s="207" t="s">
        <v>315</v>
      </c>
      <c r="B16" s="163"/>
      <c r="C16" s="206"/>
      <c r="D16" s="117"/>
    </row>
    <row r="17" ht="12.75"/>
    <row r="18" spans="1:4" ht="41.25" customHeight="1">
      <c r="A18" s="178" t="s">
        <v>374</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5" customWidth="1"/>
    <col min="2" max="2" width="18.421875" style="175" customWidth="1"/>
    <col min="3" max="3" width="24.8515625" style="175" customWidth="1"/>
    <col min="4" max="4" width="34.00390625" style="175" customWidth="1"/>
    <col min="5" max="16384" width="19.57421875" style="175" customWidth="1"/>
  </cols>
  <sheetData>
    <row r="1" s="82" customFormat="1" ht="12.75">
      <c r="A1" s="81" t="s">
        <v>1</v>
      </c>
    </row>
    <row r="2" s="82" customFormat="1" ht="12.75">
      <c r="A2" s="81" t="s">
        <v>2</v>
      </c>
    </row>
    <row r="3" s="82" customFormat="1" ht="12.75">
      <c r="A3" s="82" t="s">
        <v>36</v>
      </c>
    </row>
    <row r="4" ht="12.75"/>
    <row r="5" spans="1:4" s="80" customFormat="1" ht="12.75">
      <c r="A5" s="106" t="s">
        <v>307</v>
      </c>
      <c r="B5" s="106" t="s">
        <v>245</v>
      </c>
      <c r="C5" s="106" t="s">
        <v>341</v>
      </c>
      <c r="D5" s="120" t="s">
        <v>247</v>
      </c>
    </row>
    <row r="6" spans="1:4" s="80" customFormat="1" ht="12.75">
      <c r="A6" s="107"/>
      <c r="B6" s="107"/>
      <c r="C6" s="107"/>
      <c r="D6" s="177"/>
    </row>
    <row r="7" spans="1:4" s="80" customFormat="1" ht="12.75">
      <c r="A7" s="107"/>
      <c r="B7" s="107"/>
      <c r="C7" s="107"/>
      <c r="D7" s="177"/>
    </row>
    <row r="8" spans="1:4" s="80" customFormat="1" ht="12.75">
      <c r="A8" s="107"/>
      <c r="B8" s="107"/>
      <c r="C8" s="107"/>
      <c r="D8" s="177"/>
    </row>
    <row r="9" spans="1:5" s="80" customFormat="1" ht="12.75">
      <c r="A9" s="208"/>
      <c r="B9" s="208"/>
      <c r="C9" s="208"/>
      <c r="D9" s="208"/>
      <c r="E9" s="209"/>
    </row>
    <row r="10" spans="1:9" s="80" customFormat="1" ht="26.25" customHeight="1">
      <c r="A10" s="153" t="s">
        <v>342</v>
      </c>
      <c r="B10" s="153"/>
      <c r="C10" s="153"/>
      <c r="D10" s="153"/>
      <c r="E10" s="108"/>
      <c r="F10" s="108"/>
      <c r="G10" s="108"/>
      <c r="H10" s="108"/>
      <c r="I10" s="108"/>
    </row>
    <row r="11" spans="1:9" s="80" customFormat="1" ht="26.25" customHeight="1">
      <c r="A11" s="153" t="s">
        <v>249</v>
      </c>
      <c r="B11" s="153"/>
      <c r="C11" s="153"/>
      <c r="D11" s="153"/>
      <c r="E11" s="208"/>
      <c r="F11" s="108"/>
      <c r="G11" s="108"/>
      <c r="H11" s="108"/>
      <c r="I11" s="108"/>
    </row>
    <row r="12" spans="1:9" s="80" customFormat="1" ht="12.75">
      <c r="A12" s="209"/>
      <c r="B12" s="209"/>
      <c r="C12" s="209"/>
      <c r="D12" s="209"/>
      <c r="E12" s="209"/>
      <c r="F12" s="108"/>
      <c r="G12" s="108"/>
      <c r="H12" s="108"/>
      <c r="I12" s="108"/>
    </row>
    <row r="13" spans="1:4" s="80" customFormat="1" ht="12.75">
      <c r="A13" s="210"/>
      <c r="B13" s="183" t="s">
        <v>373</v>
      </c>
      <c r="C13" s="183" t="s">
        <v>195</v>
      </c>
      <c r="D13" s="183" t="s">
        <v>253</v>
      </c>
    </row>
    <row r="14" spans="1:4" s="80" customFormat="1" ht="12.75">
      <c r="A14" s="211" t="s">
        <v>313</v>
      </c>
      <c r="B14" s="163"/>
      <c r="C14" s="206"/>
      <c r="D14" s="117"/>
    </row>
    <row r="15" spans="1:4" s="80" customFormat="1" ht="12.75">
      <c r="A15" s="205" t="s">
        <v>314</v>
      </c>
      <c r="B15" s="163"/>
      <c r="C15" s="206"/>
      <c r="D15" s="117"/>
    </row>
    <row r="16" spans="1:4" s="80" customFormat="1" ht="12.75">
      <c r="A16" s="207" t="s">
        <v>315</v>
      </c>
      <c r="B16" s="163"/>
      <c r="C16" s="206"/>
      <c r="D16" s="117"/>
    </row>
    <row r="17" spans="1:4" s="80" customFormat="1" ht="12.75">
      <c r="A17" s="150"/>
      <c r="B17" s="212"/>
      <c r="C17" s="213"/>
      <c r="D17" s="213"/>
    </row>
    <row r="18" spans="1:4" ht="40.5" customHeight="1">
      <c r="A18" s="178" t="s">
        <v>374</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5" customWidth="1"/>
    <col min="2" max="2" width="28.28125" style="175" customWidth="1"/>
    <col min="3" max="3" width="16.8515625" style="175" customWidth="1"/>
    <col min="4" max="4" width="26.57421875" style="175" customWidth="1"/>
    <col min="5" max="5" width="16.421875" style="175" customWidth="1"/>
    <col min="6" max="16384" width="8.8515625" style="175" customWidth="1"/>
  </cols>
  <sheetData>
    <row r="1" s="82" customFormat="1" ht="12.75">
      <c r="A1" s="81" t="s">
        <v>1</v>
      </c>
    </row>
    <row r="2" s="82" customFormat="1" ht="12.75">
      <c r="A2" s="81" t="s">
        <v>2</v>
      </c>
    </row>
    <row r="3" s="82" customFormat="1" ht="12.75">
      <c r="A3" s="82" t="s">
        <v>375</v>
      </c>
    </row>
    <row r="4" ht="12.75"/>
    <row r="5" spans="1:8" ht="12.75">
      <c r="A5" s="214" t="s">
        <v>376</v>
      </c>
      <c r="B5" s="214" t="s">
        <v>377</v>
      </c>
      <c r="C5" s="215" t="s">
        <v>195</v>
      </c>
      <c r="D5" s="214" t="s">
        <v>378</v>
      </c>
      <c r="E5" s="215" t="s">
        <v>195</v>
      </c>
      <c r="G5" s="216"/>
      <c r="H5" s="216"/>
    </row>
    <row r="6" spans="1:8" ht="12.75">
      <c r="A6" s="198">
        <v>1</v>
      </c>
      <c r="B6" s="217"/>
      <c r="C6" s="218"/>
      <c r="D6" s="217"/>
      <c r="E6" s="218"/>
      <c r="F6" s="219"/>
      <c r="G6" s="219"/>
      <c r="H6" s="219"/>
    </row>
    <row r="7" spans="1:8" ht="12.75">
      <c r="A7" s="198">
        <v>2</v>
      </c>
      <c r="B7" s="119"/>
      <c r="C7" s="144"/>
      <c r="D7" s="217"/>
      <c r="E7" s="140"/>
      <c r="F7" s="114"/>
      <c r="G7" s="150"/>
      <c r="H7" s="219"/>
    </row>
    <row r="8" spans="1:8" ht="12.75">
      <c r="A8" s="198">
        <v>3</v>
      </c>
      <c r="B8" s="119"/>
      <c r="C8" s="144"/>
      <c r="D8" s="217"/>
      <c r="E8" s="140"/>
      <c r="F8" s="114"/>
      <c r="G8" s="150"/>
      <c r="H8" s="219"/>
    </row>
    <row r="9" spans="1:8" ht="12.75">
      <c r="A9" s="198">
        <v>4</v>
      </c>
      <c r="B9" s="119"/>
      <c r="C9" s="144"/>
      <c r="D9" s="217"/>
      <c r="E9" s="140"/>
      <c r="F9" s="114"/>
      <c r="G9" s="150"/>
      <c r="H9" s="219"/>
    </row>
    <row r="10" spans="1:8" ht="12.75">
      <c r="A10" s="198">
        <v>5</v>
      </c>
      <c r="B10" s="119"/>
      <c r="C10" s="144"/>
      <c r="D10" s="217"/>
      <c r="E10" s="140"/>
      <c r="F10" s="114"/>
      <c r="G10" s="150"/>
      <c r="H10" s="219"/>
    </row>
    <row r="11" spans="1:8" ht="12.75">
      <c r="A11" s="220" t="s">
        <v>379</v>
      </c>
      <c r="B11" s="221"/>
      <c r="C11" s="222"/>
      <c r="D11" s="217"/>
      <c r="E11" s="223"/>
      <c r="F11" s="224"/>
      <c r="G11" s="150"/>
      <c r="H11" s="219"/>
    </row>
    <row r="12" spans="1:8" ht="12.75">
      <c r="A12" s="220" t="s">
        <v>58</v>
      </c>
      <c r="B12" s="225"/>
      <c r="C12" s="226"/>
      <c r="D12" s="227"/>
      <c r="E12" s="228"/>
      <c r="F12" s="114"/>
      <c r="G12" s="150"/>
      <c r="H12" s="219"/>
    </row>
    <row r="13" ht="12.75"/>
    <row r="14" spans="1:5" ht="41.25" customHeight="1">
      <c r="A14" s="229" t="s">
        <v>374</v>
      </c>
      <c r="B14" s="229"/>
      <c r="C14" s="229"/>
      <c r="D14" s="229"/>
      <c r="E14" s="229"/>
    </row>
    <row r="16" spans="1:8" ht="41.25" customHeight="1">
      <c r="A16" s="219"/>
      <c r="B16" s="230"/>
      <c r="C16" s="230"/>
      <c r="D16" s="114"/>
      <c r="E16" s="114"/>
      <c r="F16" s="114"/>
      <c r="G16" s="150"/>
      <c r="H16" s="219"/>
    </row>
    <row r="17" spans="1:6" ht="41.25" customHeight="1">
      <c r="A17" s="219"/>
      <c r="B17" s="219"/>
      <c r="C17" s="219"/>
      <c r="D17" s="219"/>
      <c r="E17" s="219"/>
      <c r="F17" s="219"/>
    </row>
    <row r="18" spans="1:6" ht="41.25" customHeight="1">
      <c r="A18" s="219"/>
      <c r="B18" s="219"/>
      <c r="C18" s="219"/>
      <c r="D18" s="219"/>
      <c r="E18" s="219"/>
      <c r="F18" s="219"/>
    </row>
    <row r="19" spans="1:6" ht="41.25" customHeight="1">
      <c r="A19" s="219"/>
      <c r="B19" s="219"/>
      <c r="C19" s="219"/>
      <c r="D19" s="219"/>
      <c r="E19" s="219"/>
      <c r="F19" s="219"/>
    </row>
    <row r="20" spans="1:6" ht="41.25" customHeight="1">
      <c r="A20" s="219"/>
      <c r="B20" s="219"/>
      <c r="C20" s="219"/>
      <c r="D20" s="219"/>
      <c r="E20" s="219"/>
      <c r="F20" s="219"/>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40</v>
      </c>
    </row>
    <row r="5" spans="1:5" ht="12.75">
      <c r="A5" s="106" t="s">
        <v>303</v>
      </c>
      <c r="B5" s="106" t="s">
        <v>380</v>
      </c>
      <c r="C5" s="106" t="s">
        <v>381</v>
      </c>
      <c r="D5" s="106" t="s">
        <v>382</v>
      </c>
      <c r="E5" s="155" t="s">
        <v>304</v>
      </c>
    </row>
    <row r="6" spans="1:5" ht="12.75">
      <c r="A6" s="107"/>
      <c r="B6" s="107"/>
      <c r="C6" s="107"/>
      <c r="D6" s="123" t="e">
        <f>B6/(C6/1000)</f>
        <v>#DIV/0!</v>
      </c>
      <c r="E6" s="156"/>
    </row>
    <row r="7" spans="1:5" ht="12.75">
      <c r="A7" s="107"/>
      <c r="B7" s="107"/>
      <c r="C7" s="107"/>
      <c r="D7" s="123" t="e">
        <f>B7/(C7/1000)</f>
        <v>#DIV/0!</v>
      </c>
      <c r="E7" s="156"/>
    </row>
    <row r="8" spans="1:5" ht="12.75">
      <c r="A8" s="107"/>
      <c r="B8" s="107"/>
      <c r="C8" s="107"/>
      <c r="D8" s="123" t="e">
        <f>B8/(C8/1000)</f>
        <v>#DIV/0!</v>
      </c>
      <c r="E8" s="156"/>
    </row>
    <row r="9" spans="1:5" ht="12.75">
      <c r="A9" s="107"/>
      <c r="B9" s="107"/>
      <c r="C9" s="107"/>
      <c r="D9" s="123" t="e">
        <f>B9/(C9/1000)</f>
        <v>#DIV/0!</v>
      </c>
      <c r="E9" s="156"/>
    </row>
    <row r="10" ht="12.75">
      <c r="A10" s="231"/>
    </row>
    <row r="11" spans="1:4" ht="39" customHeight="1">
      <c r="A11" s="160" t="s">
        <v>374</v>
      </c>
      <c r="B11" s="160"/>
      <c r="C11" s="160"/>
      <c r="D11" s="160"/>
    </row>
    <row r="13" ht="12.75">
      <c r="A13" s="80" t="s">
        <v>383</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4" customWidth="1"/>
    <col min="2" max="2" width="8.7109375" style="14" customWidth="1"/>
    <col min="3" max="3" width="12.7109375" style="14" customWidth="1"/>
    <col min="4" max="9" width="8.7109375" style="14" customWidth="1"/>
    <col min="10" max="10" width="14.140625" style="1" customWidth="1"/>
    <col min="11" max="16384" width="8.8515625" style="1" customWidth="1"/>
  </cols>
  <sheetData>
    <row r="1" spans="1:9" s="2" customFormat="1" ht="12.75">
      <c r="A1" s="15" t="s">
        <v>1</v>
      </c>
      <c r="B1" s="16"/>
      <c r="C1" s="16"/>
      <c r="D1" s="16"/>
      <c r="E1" s="16"/>
      <c r="F1" s="16"/>
      <c r="G1" s="16"/>
      <c r="H1" s="16"/>
      <c r="I1" s="16"/>
    </row>
    <row r="2" spans="1:9" s="2" customFormat="1" ht="12.75">
      <c r="A2" s="16" t="s">
        <v>50</v>
      </c>
      <c r="B2" s="17"/>
      <c r="C2" s="17"/>
      <c r="D2" s="18"/>
      <c r="E2" s="18"/>
      <c r="F2" s="18"/>
      <c r="G2" s="18"/>
      <c r="H2" s="18"/>
      <c r="I2" s="18"/>
    </row>
    <row r="3" spans="1:9" s="2" customFormat="1" ht="12.75">
      <c r="A3" s="16" t="s">
        <v>51</v>
      </c>
      <c r="B3" s="17"/>
      <c r="C3" s="17"/>
      <c r="D3" s="18"/>
      <c r="E3" s="18"/>
      <c r="F3" s="18"/>
      <c r="G3" s="18"/>
      <c r="H3" s="18"/>
      <c r="I3" s="18"/>
    </row>
    <row r="4" spans="1:3" ht="12.75">
      <c r="A4" s="19"/>
      <c r="B4" s="19"/>
      <c r="C4" s="19"/>
    </row>
    <row r="5" spans="1:7" s="14" customFormat="1" ht="40.5" customHeight="1">
      <c r="A5" s="20" t="s">
        <v>52</v>
      </c>
      <c r="B5" s="20"/>
      <c r="C5" s="20"/>
      <c r="D5" s="20"/>
      <c r="E5" s="20"/>
      <c r="F5" s="20"/>
      <c r="G5" s="20"/>
    </row>
    <row r="6" spans="1:3" ht="12.75">
      <c r="A6" s="19"/>
      <c r="B6" s="19"/>
      <c r="C6" s="19"/>
    </row>
    <row r="7" ht="12.75">
      <c r="A7" s="21" t="s">
        <v>53</v>
      </c>
    </row>
    <row r="8" ht="12.75">
      <c r="A8" s="22" t="s">
        <v>54</v>
      </c>
    </row>
    <row r="9" spans="1:3" ht="12.75">
      <c r="A9" s="23"/>
      <c r="B9" s="19"/>
      <c r="C9" s="19"/>
    </row>
    <row r="10" spans="1:10" ht="12.75">
      <c r="A10" s="24" t="s">
        <v>55</v>
      </c>
      <c r="B10" s="25" t="s">
        <v>56</v>
      </c>
      <c r="C10" s="25"/>
      <c r="D10" s="25"/>
      <c r="E10" s="25" t="s">
        <v>57</v>
      </c>
      <c r="F10" s="25"/>
      <c r="G10" s="25"/>
      <c r="H10" s="25" t="s">
        <v>58</v>
      </c>
      <c r="I10" s="25"/>
      <c r="J10" s="25"/>
    </row>
    <row r="11" spans="1:10" ht="12.75">
      <c r="A11" s="26" t="s">
        <v>59</v>
      </c>
      <c r="B11" s="27" t="s">
        <v>60</v>
      </c>
      <c r="C11" s="27" t="s">
        <v>61</v>
      </c>
      <c r="D11" s="27" t="s">
        <v>62</v>
      </c>
      <c r="E11" s="27" t="s">
        <v>60</v>
      </c>
      <c r="F11" s="27" t="s">
        <v>61</v>
      </c>
      <c r="G11" s="27" t="s">
        <v>62</v>
      </c>
      <c r="H11" s="27" t="s">
        <v>60</v>
      </c>
      <c r="I11" s="27" t="s">
        <v>61</v>
      </c>
      <c r="J11" s="27" t="s">
        <v>62</v>
      </c>
    </row>
    <row r="12" spans="1:10" ht="12.75">
      <c r="A12" s="28" t="s">
        <v>63</v>
      </c>
      <c r="B12" s="29">
        <v>122754</v>
      </c>
      <c r="C12" s="29">
        <v>116840</v>
      </c>
      <c r="D12" s="29">
        <v>239594</v>
      </c>
      <c r="E12" s="30"/>
      <c r="F12" s="30"/>
      <c r="G12" s="31">
        <f>E12+F12</f>
        <v>0</v>
      </c>
      <c r="H12" s="30"/>
      <c r="I12" s="30"/>
      <c r="J12" s="31">
        <f>H12+I12</f>
        <v>0</v>
      </c>
    </row>
    <row r="13" spans="1:10" ht="12.75">
      <c r="A13" s="28" t="s">
        <v>64</v>
      </c>
      <c r="B13" s="29">
        <v>125842</v>
      </c>
      <c r="C13" s="29">
        <v>120651</v>
      </c>
      <c r="D13" s="29">
        <v>246493</v>
      </c>
      <c r="E13" s="30"/>
      <c r="F13" s="30"/>
      <c r="G13" s="31">
        <f>E13+F13</f>
        <v>0</v>
      </c>
      <c r="H13" s="30"/>
      <c r="I13" s="30"/>
      <c r="J13" s="31">
        <f>H13+I13</f>
        <v>0</v>
      </c>
    </row>
    <row r="14" spans="1:10" ht="12.75">
      <c r="A14" s="28" t="s">
        <v>65</v>
      </c>
      <c r="B14" s="29">
        <v>138316</v>
      </c>
      <c r="C14" s="29">
        <v>132576</v>
      </c>
      <c r="D14" s="29">
        <v>270892</v>
      </c>
      <c r="E14" s="30"/>
      <c r="F14" s="30"/>
      <c r="G14" s="31">
        <f>E14+F14</f>
        <v>0</v>
      </c>
      <c r="H14" s="30"/>
      <c r="I14" s="30"/>
      <c r="J14" s="31">
        <f>H14+I14</f>
        <v>0</v>
      </c>
    </row>
    <row r="15" spans="1:10" ht="12.75">
      <c r="A15" s="28" t="s">
        <v>66</v>
      </c>
      <c r="B15" s="29">
        <v>136916</v>
      </c>
      <c r="C15" s="29">
        <v>131195</v>
      </c>
      <c r="D15" s="29">
        <v>268111</v>
      </c>
      <c r="E15" s="30"/>
      <c r="F15" s="30"/>
      <c r="G15" s="31">
        <f>E15+F15</f>
        <v>0</v>
      </c>
      <c r="H15" s="30"/>
      <c r="I15" s="30"/>
      <c r="J15" s="31">
        <f>H15+I15</f>
        <v>0</v>
      </c>
    </row>
    <row r="16" spans="1:10" ht="12.75">
      <c r="A16" s="28" t="s">
        <v>67</v>
      </c>
      <c r="B16" s="29">
        <v>131349</v>
      </c>
      <c r="C16" s="29">
        <v>127056</v>
      </c>
      <c r="D16" s="29">
        <v>258405</v>
      </c>
      <c r="E16" s="30"/>
      <c r="F16" s="30"/>
      <c r="G16" s="31">
        <f>E16+F16</f>
        <v>0</v>
      </c>
      <c r="H16" s="30"/>
      <c r="I16" s="30"/>
      <c r="J16" s="31">
        <f>H16+I16</f>
        <v>0</v>
      </c>
    </row>
    <row r="17" spans="1:10" ht="12.75">
      <c r="A17" s="28" t="s">
        <v>68</v>
      </c>
      <c r="B17" s="29">
        <v>119813</v>
      </c>
      <c r="C17" s="29">
        <v>119360</v>
      </c>
      <c r="D17" s="29">
        <v>239173</v>
      </c>
      <c r="E17" s="30"/>
      <c r="F17" s="30"/>
      <c r="G17" s="31">
        <f>E17+F17</f>
        <v>0</v>
      </c>
      <c r="H17" s="30"/>
      <c r="I17" s="30"/>
      <c r="J17" s="31">
        <f>H17+I17</f>
        <v>0</v>
      </c>
    </row>
    <row r="18" spans="1:10" ht="12.75">
      <c r="A18" s="28" t="s">
        <v>69</v>
      </c>
      <c r="B18" s="29">
        <v>117864</v>
      </c>
      <c r="C18" s="29">
        <v>121046</v>
      </c>
      <c r="D18" s="29">
        <v>238910</v>
      </c>
      <c r="E18" s="30"/>
      <c r="F18" s="30"/>
      <c r="G18" s="31">
        <f>E18+F18</f>
        <v>0</v>
      </c>
      <c r="H18" s="30"/>
      <c r="I18" s="30"/>
      <c r="J18" s="31">
        <f>H18+I18</f>
        <v>0</v>
      </c>
    </row>
    <row r="19" spans="1:10" ht="12.75">
      <c r="A19" s="28" t="s">
        <v>70</v>
      </c>
      <c r="B19" s="29">
        <v>108526</v>
      </c>
      <c r="C19" s="29">
        <v>111775</v>
      </c>
      <c r="D19" s="29">
        <v>220301</v>
      </c>
      <c r="E19" s="30"/>
      <c r="F19" s="30"/>
      <c r="G19" s="31">
        <f>E19+F19</f>
        <v>0</v>
      </c>
      <c r="H19" s="30"/>
      <c r="I19" s="30"/>
      <c r="J19" s="31">
        <f>H19+I19</f>
        <v>0</v>
      </c>
    </row>
    <row r="20" spans="1:10" ht="12.75">
      <c r="A20" s="28" t="s">
        <v>71</v>
      </c>
      <c r="B20" s="29">
        <v>98171</v>
      </c>
      <c r="C20" s="29">
        <v>103851</v>
      </c>
      <c r="D20" s="29">
        <v>202022</v>
      </c>
      <c r="E20" s="30"/>
      <c r="F20" s="30"/>
      <c r="G20" s="31">
        <f>E20+F20</f>
        <v>0</v>
      </c>
      <c r="H20" s="30"/>
      <c r="I20" s="30"/>
      <c r="J20" s="31">
        <f>H20+I20</f>
        <v>0</v>
      </c>
    </row>
    <row r="21" spans="1:10" ht="12.75">
      <c r="A21" s="28" t="s">
        <v>72</v>
      </c>
      <c r="B21" s="29">
        <v>100526</v>
      </c>
      <c r="C21" s="29">
        <v>106639</v>
      </c>
      <c r="D21" s="29">
        <v>207165</v>
      </c>
      <c r="E21" s="30"/>
      <c r="F21" s="30"/>
      <c r="G21" s="31">
        <f>E21+F21</f>
        <v>0</v>
      </c>
      <c r="H21" s="30"/>
      <c r="I21" s="30"/>
      <c r="J21" s="31">
        <f>H21+I21</f>
        <v>0</v>
      </c>
    </row>
    <row r="22" spans="1:10" ht="12.75">
      <c r="A22" s="28" t="s">
        <v>73</v>
      </c>
      <c r="B22" s="29">
        <v>92083</v>
      </c>
      <c r="C22" s="29">
        <v>98551</v>
      </c>
      <c r="D22" s="29">
        <v>190634</v>
      </c>
      <c r="E22" s="30"/>
      <c r="F22" s="30"/>
      <c r="G22" s="31">
        <f>E22+F22</f>
        <v>0</v>
      </c>
      <c r="H22" s="30"/>
      <c r="I22" s="30"/>
      <c r="J22" s="31">
        <f>H22+I22</f>
        <v>0</v>
      </c>
    </row>
    <row r="23" spans="1:10" ht="12.75">
      <c r="A23" s="28" t="s">
        <v>74</v>
      </c>
      <c r="B23" s="29">
        <v>82049</v>
      </c>
      <c r="C23" s="29">
        <v>91179</v>
      </c>
      <c r="D23" s="29">
        <v>173228</v>
      </c>
      <c r="E23" s="30"/>
      <c r="F23" s="30"/>
      <c r="G23" s="31">
        <f>E23+F23</f>
        <v>0</v>
      </c>
      <c r="H23" s="30"/>
      <c r="I23" s="30"/>
      <c r="J23" s="31">
        <f>H23+I23</f>
        <v>0</v>
      </c>
    </row>
    <row r="24" spans="1:10" ht="12.75">
      <c r="A24" s="28" t="s">
        <v>75</v>
      </c>
      <c r="B24" s="29">
        <v>67202</v>
      </c>
      <c r="C24" s="29">
        <v>77950</v>
      </c>
      <c r="D24" s="29">
        <v>145152</v>
      </c>
      <c r="E24" s="30"/>
      <c r="F24" s="30"/>
      <c r="G24" s="31">
        <f>E24+F24</f>
        <v>0</v>
      </c>
      <c r="H24" s="30"/>
      <c r="I24" s="30"/>
      <c r="J24" s="31">
        <f>H24+I24</f>
        <v>0</v>
      </c>
    </row>
    <row r="25" spans="1:10" ht="12.75">
      <c r="A25" s="28" t="s">
        <v>76</v>
      </c>
      <c r="B25" s="29">
        <v>180117</v>
      </c>
      <c r="C25" s="29">
        <v>276387</v>
      </c>
      <c r="D25" s="29">
        <v>456504</v>
      </c>
      <c r="E25" s="30"/>
      <c r="F25" s="30"/>
      <c r="G25" s="31">
        <f>E25+F25</f>
        <v>0</v>
      </c>
      <c r="H25" s="30"/>
      <c r="I25" s="30"/>
      <c r="J25" s="31">
        <f>H25+I25</f>
        <v>0</v>
      </c>
    </row>
    <row r="26" spans="1:10" ht="12.75">
      <c r="A26" s="28" t="s">
        <v>62</v>
      </c>
      <c r="B26" s="31">
        <f>SUM(B12:B25)</f>
        <v>1621528</v>
      </c>
      <c r="C26" s="31">
        <f>SUM(C12:C25)</f>
        <v>1735056</v>
      </c>
      <c r="D26" s="29">
        <v>3356584</v>
      </c>
      <c r="E26" s="31">
        <f>SUM(E12:E25)</f>
        <v>0</v>
      </c>
      <c r="F26" s="31">
        <f>SUM(F12:F25)</f>
        <v>0</v>
      </c>
      <c r="G26" s="31">
        <f>E26+F26</f>
        <v>0</v>
      </c>
      <c r="H26" s="31">
        <f>SUM(H12:H25)</f>
        <v>0</v>
      </c>
      <c r="I26" s="31">
        <f>SUM(I12:I25)</f>
        <v>0</v>
      </c>
      <c r="J26" s="31">
        <f>H26+I26</f>
        <v>0</v>
      </c>
    </row>
    <row r="27" spans="1:10" ht="12.75">
      <c r="A27" s="32" t="s">
        <v>77</v>
      </c>
      <c r="B27" s="33"/>
      <c r="C27" s="34">
        <f>SUM(C15:C20)</f>
        <v>714283</v>
      </c>
      <c r="D27" s="33"/>
      <c r="E27" s="35"/>
      <c r="F27" s="36">
        <f>SUM(F15:F20)</f>
        <v>0</v>
      </c>
      <c r="G27" s="35"/>
      <c r="H27" s="35"/>
      <c r="I27" s="36">
        <f>SUM(I15:I20)</f>
        <v>0</v>
      </c>
      <c r="J27" s="35"/>
    </row>
    <row r="28" spans="1:10" s="39" customFormat="1" ht="12.75" customHeight="1">
      <c r="A28" s="37" t="s">
        <v>78</v>
      </c>
      <c r="B28" s="30" t="s">
        <v>79</v>
      </c>
      <c r="C28" s="30"/>
      <c r="D28" s="30"/>
      <c r="E28" s="38"/>
      <c r="F28" s="38"/>
      <c r="G28" s="38"/>
      <c r="H28" s="38"/>
      <c r="I28" s="38"/>
      <c r="J28" s="38"/>
    </row>
    <row r="29" spans="1:10" s="39" customFormat="1" ht="12.75" customHeight="1">
      <c r="A29" s="37" t="s">
        <v>80</v>
      </c>
      <c r="B29" s="30" t="s">
        <v>81</v>
      </c>
      <c r="C29" s="30"/>
      <c r="D29" s="30"/>
      <c r="E29" s="38"/>
      <c r="F29" s="38"/>
      <c r="G29" s="38"/>
      <c r="H29" s="38"/>
      <c r="I29" s="38"/>
      <c r="J29" s="38"/>
    </row>
    <row r="30" ht="12.75">
      <c r="A30" s="40"/>
    </row>
    <row r="31" spans="1:3" s="14" customFormat="1" ht="12.75">
      <c r="A31" s="21" t="s">
        <v>82</v>
      </c>
      <c r="B31" s="19"/>
      <c r="C31" s="19"/>
    </row>
    <row r="32" spans="1:4" s="14" customFormat="1" ht="12.75">
      <c r="A32" s="27" t="s">
        <v>83</v>
      </c>
      <c r="B32" s="27" t="s">
        <v>84</v>
      </c>
      <c r="C32" s="27" t="s">
        <v>85</v>
      </c>
      <c r="D32" s="19"/>
    </row>
    <row r="33" spans="1:4" s="14" customFormat="1" ht="12.75">
      <c r="A33" s="28"/>
      <c r="B33" s="41"/>
      <c r="C33" s="41"/>
      <c r="D33" s="19"/>
    </row>
    <row r="34" spans="1:4" s="14" customFormat="1" ht="12.75">
      <c r="A34" s="28"/>
      <c r="B34" s="41"/>
      <c r="C34" s="41"/>
      <c r="D34" s="19"/>
    </row>
    <row r="35" spans="1:4" ht="12.75">
      <c r="A35" s="28"/>
      <c r="B35" s="41"/>
      <c r="C35" s="41"/>
      <c r="D35" s="19"/>
    </row>
    <row r="36" spans="1:4" ht="12.75">
      <c r="A36" s="28"/>
      <c r="B36" s="41"/>
      <c r="C36" s="41"/>
      <c r="D36" s="19"/>
    </row>
    <row r="37" ht="12.75">
      <c r="A37" s="40"/>
    </row>
    <row r="38" spans="1:7" ht="12.75">
      <c r="A38" s="27" t="s">
        <v>86</v>
      </c>
      <c r="B38" s="42" t="s">
        <v>87</v>
      </c>
      <c r="C38" s="42" t="s">
        <v>80</v>
      </c>
      <c r="D38" s="42" t="s">
        <v>88</v>
      </c>
      <c r="E38" s="42" t="s">
        <v>80</v>
      </c>
      <c r="F38" s="42" t="s">
        <v>89</v>
      </c>
      <c r="G38" s="42" t="s">
        <v>80</v>
      </c>
    </row>
    <row r="39" spans="1:7" s="48" customFormat="1" ht="12.75" customHeight="1">
      <c r="A39" s="43" t="s">
        <v>90</v>
      </c>
      <c r="B39" s="44" t="s">
        <v>91</v>
      </c>
      <c r="C39" s="45" t="s">
        <v>92</v>
      </c>
      <c r="D39" s="46"/>
      <c r="E39" s="47"/>
      <c r="F39" s="46"/>
      <c r="G39" s="47"/>
    </row>
    <row r="40" spans="1:7" s="48" customFormat="1" ht="12.75" customHeight="1">
      <c r="A40" s="49" t="s">
        <v>93</v>
      </c>
      <c r="B40" s="44" t="s">
        <v>94</v>
      </c>
      <c r="C40" s="45" t="s">
        <v>95</v>
      </c>
      <c r="D40" s="46"/>
      <c r="E40" s="47"/>
      <c r="F40" s="46"/>
      <c r="G40" s="47"/>
    </row>
    <row r="41" spans="1:7" s="48" customFormat="1" ht="12.75" customHeight="1">
      <c r="A41" s="43" t="s">
        <v>96</v>
      </c>
      <c r="B41" s="44">
        <v>49.495</v>
      </c>
      <c r="C41" s="45" t="s">
        <v>92</v>
      </c>
      <c r="D41" s="46"/>
      <c r="E41" s="47"/>
      <c r="F41" s="46"/>
      <c r="G41" s="47"/>
    </row>
    <row r="42" spans="1:7" s="48" customFormat="1" ht="12.75" customHeight="1">
      <c r="A42" s="28" t="s">
        <v>97</v>
      </c>
      <c r="B42" s="44">
        <v>8.7</v>
      </c>
      <c r="C42" s="45" t="s">
        <v>92</v>
      </c>
      <c r="D42" s="46"/>
      <c r="E42" s="47"/>
      <c r="F42" s="46"/>
      <c r="G42" s="47"/>
    </row>
    <row r="43" spans="1:7" s="48" customFormat="1" ht="12.75" customHeight="1">
      <c r="A43" s="43" t="s">
        <v>98</v>
      </c>
      <c r="B43" s="44">
        <v>10.3</v>
      </c>
      <c r="C43" s="45" t="s">
        <v>92</v>
      </c>
      <c r="D43" s="46"/>
      <c r="E43" s="47"/>
      <c r="F43" s="46"/>
      <c r="G43" s="47"/>
    </row>
    <row r="44" spans="1:7" s="48" customFormat="1" ht="12.75" customHeight="1">
      <c r="A44" s="43" t="s">
        <v>99</v>
      </c>
      <c r="B44" s="44"/>
      <c r="C44" s="45"/>
      <c r="D44" s="47"/>
      <c r="E44" s="47"/>
      <c r="F44" s="47"/>
      <c r="G44" s="47"/>
    </row>
    <row r="45" spans="1:7" s="48" customFormat="1" ht="12.75" customHeight="1">
      <c r="A45" s="43" t="s">
        <v>100</v>
      </c>
      <c r="B45" s="44" t="s">
        <v>101</v>
      </c>
      <c r="C45" s="45" t="s">
        <v>92</v>
      </c>
      <c r="D45" s="46"/>
      <c r="E45" s="47"/>
      <c r="F45" s="46"/>
      <c r="G45" s="47"/>
    </row>
    <row r="46" spans="1:7" s="48" customFormat="1" ht="12.75" customHeight="1">
      <c r="A46" s="43" t="s">
        <v>102</v>
      </c>
      <c r="B46" s="44"/>
      <c r="C46" s="45"/>
      <c r="D46" s="47"/>
      <c r="E46" s="47"/>
      <c r="F46" s="47"/>
      <c r="G46" s="47"/>
    </row>
    <row r="47" spans="1:6" s="48" customFormat="1" ht="12.75">
      <c r="A47" s="19"/>
      <c r="B47" s="50"/>
      <c r="C47" s="51"/>
      <c r="D47" s="51"/>
      <c r="E47" s="51"/>
      <c r="F47" s="52"/>
    </row>
    <row r="48" spans="1:7" s="48" customFormat="1" ht="12.75">
      <c r="A48" s="27" t="s">
        <v>103</v>
      </c>
      <c r="B48" s="42" t="s">
        <v>87</v>
      </c>
      <c r="C48" s="42" t="s">
        <v>80</v>
      </c>
      <c r="D48" s="42" t="s">
        <v>88</v>
      </c>
      <c r="E48" s="42" t="s">
        <v>80</v>
      </c>
      <c r="F48" s="42" t="s">
        <v>89</v>
      </c>
      <c r="G48" s="42" t="s">
        <v>80</v>
      </c>
    </row>
    <row r="49" spans="1:7" s="48" customFormat="1" ht="12.75" customHeight="1">
      <c r="A49" s="28" t="s">
        <v>104</v>
      </c>
      <c r="B49" s="44" t="s">
        <v>105</v>
      </c>
      <c r="C49" s="45" t="s">
        <v>92</v>
      </c>
      <c r="D49" s="46"/>
      <c r="E49" s="47"/>
      <c r="F49" s="46"/>
      <c r="G49" s="47"/>
    </row>
    <row r="50" spans="1:7" s="48" customFormat="1" ht="12.75" customHeight="1">
      <c r="A50" s="28" t="s">
        <v>106</v>
      </c>
      <c r="B50" s="44" t="s">
        <v>107</v>
      </c>
      <c r="C50" s="45" t="s">
        <v>92</v>
      </c>
      <c r="D50" s="46"/>
      <c r="E50" s="47"/>
      <c r="F50" s="46"/>
      <c r="G50" s="47"/>
    </row>
    <row r="51" spans="1:7" s="48" customFormat="1" ht="12.75" customHeight="1">
      <c r="A51" s="28" t="s">
        <v>108</v>
      </c>
      <c r="B51" s="44" t="s">
        <v>109</v>
      </c>
      <c r="C51" s="45" t="s">
        <v>92</v>
      </c>
      <c r="D51" s="46"/>
      <c r="E51" s="47"/>
      <c r="F51" s="46"/>
      <c r="G51" s="47"/>
    </row>
    <row r="52" spans="1:7" s="48" customFormat="1" ht="12.75" customHeight="1">
      <c r="A52" s="43" t="s">
        <v>110</v>
      </c>
      <c r="B52" s="44" t="s">
        <v>111</v>
      </c>
      <c r="C52" s="45" t="s">
        <v>92</v>
      </c>
      <c r="D52" s="46"/>
      <c r="E52" s="47"/>
      <c r="F52" s="46"/>
      <c r="G52" s="47"/>
    </row>
    <row r="53" spans="1:7" s="48" customFormat="1" ht="12.75" customHeight="1">
      <c r="A53" s="43" t="s">
        <v>112</v>
      </c>
      <c r="B53" s="44" t="s">
        <v>113</v>
      </c>
      <c r="C53" s="45"/>
      <c r="D53" s="46"/>
      <c r="E53" s="47"/>
      <c r="F53" s="46"/>
      <c r="G53" s="47"/>
    </row>
    <row r="54" spans="1:7" s="48" customFormat="1" ht="12.75" customHeight="1">
      <c r="A54" s="37" t="s">
        <v>114</v>
      </c>
      <c r="B54" s="44" t="s">
        <v>115</v>
      </c>
      <c r="C54" s="45" t="s">
        <v>92</v>
      </c>
      <c r="D54" s="46"/>
      <c r="E54" s="47"/>
      <c r="F54" s="46"/>
      <c r="G54" s="47"/>
    </row>
    <row r="55" spans="1:7" s="58" customFormat="1" ht="12.75" customHeight="1">
      <c r="A55" s="53" t="s">
        <v>116</v>
      </c>
      <c r="B55" s="54"/>
      <c r="C55" s="55"/>
      <c r="D55" s="56"/>
      <c r="E55" s="57"/>
      <c r="F55" s="46"/>
      <c r="G55" s="47"/>
    </row>
    <row r="56" spans="1:7" s="58" customFormat="1" ht="12.75" customHeight="1">
      <c r="A56" s="53" t="s">
        <v>117</v>
      </c>
      <c r="B56" s="54" t="s">
        <v>118</v>
      </c>
      <c r="C56" s="55" t="s">
        <v>92</v>
      </c>
      <c r="D56" s="56"/>
      <c r="E56" s="57"/>
      <c r="F56" s="46"/>
      <c r="G56" s="47"/>
    </row>
    <row r="57" spans="1:7" s="48" customFormat="1" ht="12.75">
      <c r="A57" s="27" t="s">
        <v>119</v>
      </c>
      <c r="B57" s="42" t="s">
        <v>87</v>
      </c>
      <c r="C57" s="42" t="s">
        <v>80</v>
      </c>
      <c r="D57" s="42" t="s">
        <v>88</v>
      </c>
      <c r="E57" s="42" t="s">
        <v>80</v>
      </c>
      <c r="F57" s="42" t="s">
        <v>89</v>
      </c>
      <c r="G57" s="42" t="s">
        <v>80</v>
      </c>
    </row>
    <row r="58" spans="1:7" s="58" customFormat="1" ht="12.75" customHeight="1">
      <c r="A58" s="53" t="s">
        <v>120</v>
      </c>
      <c r="B58" s="44"/>
      <c r="C58" s="45"/>
      <c r="D58" s="46"/>
      <c r="E58" s="57"/>
      <c r="F58" s="46"/>
      <c r="G58" s="47"/>
    </row>
    <row r="59" spans="1:7" s="58" customFormat="1" ht="12.75" customHeight="1">
      <c r="A59" s="53" t="s">
        <v>121</v>
      </c>
      <c r="B59" s="44"/>
      <c r="C59" s="45"/>
      <c r="D59" s="46"/>
      <c r="E59" s="57"/>
      <c r="F59" s="46"/>
      <c r="G59" s="47"/>
    </row>
    <row r="60" spans="1:7" s="14" customFormat="1" ht="25.5" customHeight="1">
      <c r="A60" s="40"/>
      <c r="B60" s="59"/>
      <c r="C60" s="59"/>
      <c r="D60" s="59"/>
      <c r="E60" s="59"/>
      <c r="F60" s="60"/>
      <c r="G60" s="60"/>
    </row>
    <row r="61" spans="1:7" s="14" customFormat="1" ht="12.75">
      <c r="A61" s="27" t="s">
        <v>122</v>
      </c>
      <c r="B61" s="61" t="s">
        <v>87</v>
      </c>
      <c r="C61" s="61" t="s">
        <v>80</v>
      </c>
      <c r="D61" s="42" t="s">
        <v>88</v>
      </c>
      <c r="E61" s="42" t="s">
        <v>80</v>
      </c>
      <c r="F61" s="42" t="s">
        <v>89</v>
      </c>
      <c r="G61" s="42" t="s">
        <v>80</v>
      </c>
    </row>
    <row r="62" spans="1:256" s="14" customFormat="1" ht="12.75">
      <c r="A62" s="62" t="s">
        <v>123</v>
      </c>
      <c r="B62" s="44" t="s">
        <v>124</v>
      </c>
      <c r="C62" s="45" t="s">
        <v>92</v>
      </c>
      <c r="D62" s="46"/>
      <c r="E62" s="47"/>
      <c r="F62" s="46"/>
      <c r="G62" s="47"/>
      <c r="H62" s="63"/>
      <c r="I62" s="63"/>
      <c r="J62" s="63"/>
      <c r="K62" s="63"/>
      <c r="L62" s="63"/>
      <c r="M62" s="63"/>
      <c r="IS62" s="63"/>
      <c r="IT62" s="63"/>
      <c r="IU62" s="63"/>
      <c r="IV62" s="63"/>
    </row>
    <row r="63" spans="1:7" s="14" customFormat="1" ht="12.75">
      <c r="A63" s="53" t="s">
        <v>125</v>
      </c>
      <c r="B63" s="44" t="s">
        <v>126</v>
      </c>
      <c r="C63" s="45" t="s">
        <v>92</v>
      </c>
      <c r="D63" s="46"/>
      <c r="E63" s="47"/>
      <c r="F63" s="46"/>
      <c r="G63" s="47"/>
    </row>
    <row r="64" spans="1:7" s="14" customFormat="1" ht="12.75">
      <c r="A64" s="43" t="s">
        <v>127</v>
      </c>
      <c r="B64" s="44" t="s">
        <v>128</v>
      </c>
      <c r="C64" s="45" t="s">
        <v>129</v>
      </c>
      <c r="D64" s="46"/>
      <c r="E64" s="47"/>
      <c r="F64" s="46"/>
      <c r="G64" s="47"/>
    </row>
    <row r="65" spans="1:256" s="63" customFormat="1" ht="12.75">
      <c r="A65" s="43" t="s">
        <v>130</v>
      </c>
      <c r="B65" s="44" t="s">
        <v>131</v>
      </c>
      <c r="C65" s="45" t="s">
        <v>132</v>
      </c>
      <c r="D65" s="46"/>
      <c r="E65" s="47"/>
      <c r="F65" s="46"/>
      <c r="G65" s="47"/>
      <c r="H65" s="14"/>
      <c r="I65" s="14"/>
      <c r="J65" s="14"/>
      <c r="K65" s="14"/>
      <c r="L65" s="14"/>
      <c r="M65" s="14"/>
      <c r="IS65" s="14"/>
      <c r="IT65" s="14"/>
      <c r="IU65" s="14"/>
      <c r="IV65" s="14"/>
    </row>
    <row r="66" spans="1:7" ht="12.75">
      <c r="A66" s="21"/>
      <c r="B66" s="19"/>
      <c r="C66" s="19"/>
      <c r="F66" s="64"/>
      <c r="G66" s="64"/>
    </row>
    <row r="67" spans="1:7" ht="12.75">
      <c r="A67" s="14" t="s">
        <v>133</v>
      </c>
      <c r="F67" s="51"/>
      <c r="G67" s="51"/>
    </row>
    <row r="68" spans="1:7" ht="12.75">
      <c r="A68" s="14" t="s">
        <v>134</v>
      </c>
      <c r="F68" s="65"/>
      <c r="G68" s="65"/>
    </row>
    <row r="69" spans="1:7" ht="12.75">
      <c r="A69" s="14" t="s">
        <v>135</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scale="96"/>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 customWidth="1"/>
    <col min="2" max="2" width="8.8515625" style="1" customWidth="1"/>
    <col min="3" max="3" width="12.140625" style="1" customWidth="1"/>
    <col min="4" max="16384" width="8.8515625" style="1" customWidth="1"/>
  </cols>
  <sheetData>
    <row r="1" s="2" customFormat="1" ht="12.75">
      <c r="A1" s="81" t="s">
        <v>1</v>
      </c>
    </row>
    <row r="2" s="2" customFormat="1" ht="12.75">
      <c r="A2" s="81" t="s">
        <v>2</v>
      </c>
    </row>
    <row r="3" s="2" customFormat="1" ht="12.75">
      <c r="A3" s="81" t="s">
        <v>384</v>
      </c>
    </row>
    <row r="5" spans="1:2" ht="12.75">
      <c r="A5" s="62" t="s">
        <v>385</v>
      </c>
      <c r="B5" s="232"/>
    </row>
    <row r="6" spans="1:2" ht="12.75">
      <c r="A6" s="233" t="s">
        <v>386</v>
      </c>
      <c r="B6" s="233"/>
    </row>
    <row r="7" spans="1:3" ht="12.75">
      <c r="A7" s="234" t="s">
        <v>387</v>
      </c>
      <c r="B7" s="234"/>
      <c r="C7" s="235" t="s">
        <v>279</v>
      </c>
    </row>
    <row r="8" spans="1:3" ht="24.75" customHeight="1">
      <c r="A8" s="234" t="s">
        <v>388</v>
      </c>
      <c r="B8" s="234"/>
      <c r="C8" s="236" t="s">
        <v>279</v>
      </c>
    </row>
    <row r="9" spans="1:3" ht="12.75">
      <c r="A9" s="234" t="s">
        <v>389</v>
      </c>
      <c r="B9" s="234"/>
      <c r="C9" s="237" t="s">
        <v>279</v>
      </c>
    </row>
    <row r="10" spans="1:2" ht="12.75">
      <c r="A10" s="233" t="s">
        <v>390</v>
      </c>
      <c r="B10" s="233"/>
    </row>
    <row r="11" spans="1:2" ht="12.75">
      <c r="A11" s="62" t="s">
        <v>391</v>
      </c>
      <c r="B11" s="238">
        <f>B7*B8*B9</f>
        <v>0</v>
      </c>
    </row>
    <row r="12" spans="1:2" ht="12.75">
      <c r="A12" s="62" t="s">
        <v>392</v>
      </c>
      <c r="B12" s="238">
        <f>B5-(B11*B5)</f>
        <v>0</v>
      </c>
    </row>
    <row r="13" spans="1:3" ht="12.75">
      <c r="A13" s="66"/>
      <c r="B13" s="66"/>
      <c r="C13" s="66"/>
    </row>
    <row r="14" spans="1:3" ht="12.75">
      <c r="A14" s="1" t="s">
        <v>133</v>
      </c>
      <c r="B14" s="66"/>
      <c r="C14" s="66"/>
    </row>
    <row r="15" spans="1:3" ht="12.75">
      <c r="A15" s="1" t="s">
        <v>393</v>
      </c>
      <c r="B15" s="66"/>
      <c r="C15" s="66"/>
    </row>
    <row r="16" spans="1:3" ht="12.75">
      <c r="A16" s="1" t="s">
        <v>394</v>
      </c>
      <c r="B16" s="66"/>
      <c r="C16" s="66"/>
    </row>
    <row r="17" spans="1:3" ht="12.75" customHeight="1">
      <c r="A17" s="239" t="s">
        <v>395</v>
      </c>
      <c r="B17" s="239"/>
      <c r="C17" s="239"/>
    </row>
    <row r="18" spans="1:3" ht="12.75">
      <c r="A18" s="66"/>
      <c r="B18" s="66"/>
      <c r="C18" s="66"/>
    </row>
    <row r="19" spans="1:3" ht="12.75" customHeight="1">
      <c r="A19" s="240" t="s">
        <v>396</v>
      </c>
      <c r="B19" s="240"/>
      <c r="C19" s="240"/>
    </row>
    <row r="20" spans="1:3" ht="12.75" customHeight="1">
      <c r="A20" s="240" t="s">
        <v>397</v>
      </c>
      <c r="B20" s="240"/>
      <c r="C20" s="240"/>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12.57421875" defaultRowHeight="15"/>
  <cols>
    <col min="1" max="1" width="32.00390625" style="66" customWidth="1"/>
    <col min="2" max="2" width="13.421875" style="66" customWidth="1"/>
    <col min="3" max="4" width="19.8515625" style="66" customWidth="1"/>
    <col min="5" max="5" width="20.421875" style="66" customWidth="1"/>
    <col min="6" max="16384" width="11.57421875" style="66" customWidth="1"/>
  </cols>
  <sheetData>
    <row r="1" spans="1:5" ht="12.75">
      <c r="A1" s="81" t="s">
        <v>1</v>
      </c>
      <c r="B1" s="82"/>
      <c r="C1" s="82"/>
      <c r="D1" s="82"/>
      <c r="E1" s="82"/>
    </row>
    <row r="2" spans="1:5" ht="12.75">
      <c r="A2" s="81" t="s">
        <v>2</v>
      </c>
      <c r="B2" s="82"/>
      <c r="C2" s="82"/>
      <c r="D2" s="82"/>
      <c r="E2" s="82"/>
    </row>
    <row r="3" spans="1:5" ht="12.75">
      <c r="A3" s="82" t="s">
        <v>398</v>
      </c>
      <c r="B3" s="82"/>
      <c r="C3" s="82"/>
      <c r="D3" s="82"/>
      <c r="E3" s="82"/>
    </row>
    <row r="5" spans="1:5" ht="12.75">
      <c r="A5" s="241" t="s">
        <v>399</v>
      </c>
      <c r="B5" s="242"/>
      <c r="C5" s="242"/>
      <c r="D5" s="242"/>
      <c r="E5" s="242"/>
    </row>
    <row r="6" spans="1:5" ht="12.75" customHeight="1">
      <c r="A6" s="243"/>
      <c r="B6" s="244" t="s">
        <v>58</v>
      </c>
      <c r="C6" s="244"/>
      <c r="D6" s="244"/>
      <c r="E6" s="245" t="s">
        <v>266</v>
      </c>
    </row>
    <row r="7" spans="1:5" ht="27.75" customHeight="1">
      <c r="A7" s="246" t="s">
        <v>295</v>
      </c>
      <c r="B7" s="247" t="s">
        <v>400</v>
      </c>
      <c r="C7" s="247" t="s">
        <v>401</v>
      </c>
      <c r="D7" s="247" t="s">
        <v>402</v>
      </c>
      <c r="E7" s="248"/>
    </row>
    <row r="8" spans="1:5" ht="12.75" customHeight="1">
      <c r="A8" s="247" t="s">
        <v>403</v>
      </c>
      <c r="B8" s="249">
        <f>'CHT-E2.4'!E6</f>
        <v>0</v>
      </c>
      <c r="C8" s="250">
        <f>'CHT-E2.4'!E7</f>
        <v>0</v>
      </c>
      <c r="D8" s="251">
        <f>'CHT-E2.4'!F7</f>
        <v>0</v>
      </c>
      <c r="E8" s="252" t="s">
        <v>404</v>
      </c>
    </row>
    <row r="9" spans="1:5" ht="12.75" customHeight="1">
      <c r="A9" s="247" t="s">
        <v>405</v>
      </c>
      <c r="B9" s="250">
        <f>'CHT-E2.4'!E8</f>
        <v>0</v>
      </c>
      <c r="C9" s="250">
        <f>'CHT-E2.4'!E9</f>
        <v>0</v>
      </c>
      <c r="D9" s="251">
        <f>'CHT-E2.4'!F9</f>
        <v>0</v>
      </c>
      <c r="E9" s="253" t="s">
        <v>404</v>
      </c>
    </row>
    <row r="10" spans="1:5" ht="12.75" customHeight="1">
      <c r="A10" s="247" t="s">
        <v>406</v>
      </c>
      <c r="B10" s="249">
        <f>'CHT-E2.4'!E6+'CHT-E2.4'!E8</f>
        <v>0</v>
      </c>
      <c r="C10" s="250">
        <f>('CHT-E2.4'!E7+'CHT-E2.4'!E9)</f>
        <v>0</v>
      </c>
      <c r="D10" s="254"/>
      <c r="E10" s="253" t="s">
        <v>404</v>
      </c>
    </row>
    <row r="11" spans="1:5" ht="12.75" customHeight="1">
      <c r="A11" s="247" t="s">
        <v>407</v>
      </c>
      <c r="B11" s="250">
        <f>'CHT-E1.1'!E19</f>
        <v>0</v>
      </c>
      <c r="C11" s="250">
        <f>'CHT-E1.1'!E11</f>
        <v>0</v>
      </c>
      <c r="D11" s="251">
        <f>'CHT-E1.1'!F11</f>
        <v>0</v>
      </c>
      <c r="E11" s="255" t="s">
        <v>408</v>
      </c>
    </row>
    <row r="12" spans="1:5" ht="12.75">
      <c r="A12" s="256"/>
      <c r="B12" s="256"/>
      <c r="C12" s="256"/>
      <c r="D12" s="256"/>
      <c r="E12" s="256"/>
    </row>
    <row r="13" spans="1:5" ht="12.75">
      <c r="A13" s="241" t="s">
        <v>409</v>
      </c>
      <c r="B13" s="242"/>
      <c r="C13" s="242"/>
      <c r="D13" s="242"/>
      <c r="E13" s="242"/>
    </row>
    <row r="14" spans="1:5" ht="12.75" customHeight="1">
      <c r="A14" s="243"/>
      <c r="B14" s="244" t="s">
        <v>58</v>
      </c>
      <c r="C14" s="244"/>
      <c r="D14" s="244"/>
      <c r="E14" s="245" t="s">
        <v>266</v>
      </c>
    </row>
    <row r="15" spans="1:5" ht="27" customHeight="1">
      <c r="A15" s="246" t="s">
        <v>295</v>
      </c>
      <c r="B15" s="247" t="s">
        <v>400</v>
      </c>
      <c r="C15" s="247" t="s">
        <v>410</v>
      </c>
      <c r="D15" s="247" t="s">
        <v>411</v>
      </c>
      <c r="E15" s="248"/>
    </row>
    <row r="16" spans="1:5" ht="12.75" customHeight="1">
      <c r="A16" s="247" t="s">
        <v>412</v>
      </c>
      <c r="B16" s="249">
        <f>'CHT-E3.4'!E7</f>
        <v>0</v>
      </c>
      <c r="C16" s="246"/>
      <c r="D16" s="246"/>
      <c r="E16" s="252" t="s">
        <v>413</v>
      </c>
    </row>
    <row r="17" spans="1:5" ht="12.75" customHeight="1">
      <c r="A17" s="247" t="s">
        <v>414</v>
      </c>
      <c r="B17" s="249">
        <f>'CHT-E3.4'!E9</f>
        <v>0</v>
      </c>
      <c r="C17" s="249">
        <f>'CHT-E3.4'!E10</f>
        <v>0</v>
      </c>
      <c r="D17" s="251">
        <f>'CHT-E3.4'!F10</f>
        <v>0</v>
      </c>
      <c r="E17" s="253" t="s">
        <v>413</v>
      </c>
    </row>
    <row r="18" spans="1:5" ht="12.75" customHeight="1">
      <c r="A18" s="247" t="s">
        <v>415</v>
      </c>
      <c r="B18" s="249">
        <f>'CHT-E3.4'!E11</f>
        <v>0</v>
      </c>
      <c r="C18" s="249">
        <f>'CHT-E3.4'!E12</f>
        <v>0</v>
      </c>
      <c r="D18" s="251">
        <f>'CHT-E3.4'!F12</f>
        <v>0</v>
      </c>
      <c r="E18" s="253" t="s">
        <v>413</v>
      </c>
    </row>
    <row r="19" spans="1:5" ht="12.75" customHeight="1">
      <c r="A19" s="247" t="s">
        <v>416</v>
      </c>
      <c r="B19" s="249">
        <f>'CHT-E3.4'!E13</f>
        <v>0</v>
      </c>
      <c r="C19" s="249">
        <f>'CHT-E3.4'!E14</f>
        <v>0</v>
      </c>
      <c r="D19" s="251">
        <f>'CHT-E3.4'!F14</f>
        <v>0</v>
      </c>
      <c r="E19" s="253" t="s">
        <v>413</v>
      </c>
    </row>
    <row r="20" spans="1:5" ht="12.75" customHeight="1">
      <c r="A20" s="247" t="s">
        <v>358</v>
      </c>
      <c r="B20" s="249">
        <f>'CHT-E3.4'!E15</f>
        <v>0</v>
      </c>
      <c r="C20" s="246"/>
      <c r="D20" s="251">
        <f>'CHT-E3.4'!F15</f>
        <v>0</v>
      </c>
      <c r="E20" s="255" t="s">
        <v>413</v>
      </c>
    </row>
    <row r="22" ht="12.75">
      <c r="A22" s="257" t="s">
        <v>294</v>
      </c>
    </row>
    <row r="23" ht="12.75">
      <c r="A23" s="23" t="s">
        <v>133</v>
      </c>
    </row>
  </sheetData>
  <sheetProtection selectLockedCells="1" selectUnlockedCells="1"/>
  <mergeCells count="2">
    <mergeCell ref="B6:D6"/>
    <mergeCell ref="B14:D14"/>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2.xml><?xml version="1.0" encoding="utf-8"?>
<worksheet xmlns="http://schemas.openxmlformats.org/spreadsheetml/2006/main" xmlns:r="http://schemas.openxmlformats.org/officeDocument/2006/relationships">
  <dimension ref="A1:E51"/>
  <sheetViews>
    <sheetView workbookViewId="0" topLeftCell="A1">
      <selection activeCell="A1" sqref="A1"/>
    </sheetView>
  </sheetViews>
  <sheetFormatPr defaultColWidth="12.57421875" defaultRowHeight="15"/>
  <cols>
    <col min="1" max="1" width="30.57421875" style="66" customWidth="1"/>
    <col min="2" max="5" width="21.28125" style="66" customWidth="1"/>
    <col min="6" max="16384" width="11.57421875" style="66" customWidth="1"/>
  </cols>
  <sheetData>
    <row r="1" ht="12.75">
      <c r="A1" s="81" t="s">
        <v>1</v>
      </c>
    </row>
    <row r="2" ht="12.75">
      <c r="A2" s="81" t="s">
        <v>2</v>
      </c>
    </row>
    <row r="3" ht="12.75">
      <c r="A3" s="82" t="s">
        <v>417</v>
      </c>
    </row>
    <row r="5" spans="1:4" ht="12.75" customHeight="1">
      <c r="A5" s="258" t="s">
        <v>418</v>
      </c>
      <c r="B5" s="259" t="s">
        <v>419</v>
      </c>
      <c r="C5" s="259"/>
      <c r="D5" s="76"/>
    </row>
    <row r="6" spans="1:4" ht="12.75">
      <c r="A6" s="260" t="s">
        <v>295</v>
      </c>
      <c r="B6" s="260" t="s">
        <v>400</v>
      </c>
      <c r="C6" s="260" t="s">
        <v>420</v>
      </c>
      <c r="D6" s="76"/>
    </row>
    <row r="7" spans="1:4" ht="12.75">
      <c r="A7" s="260" t="s">
        <v>421</v>
      </c>
      <c r="B7" s="261"/>
      <c r="C7" s="261"/>
      <c r="D7" s="76"/>
    </row>
    <row r="8" spans="1:4" ht="12.75">
      <c r="A8" s="260" t="s">
        <v>422</v>
      </c>
      <c r="B8" s="261"/>
      <c r="C8" s="261"/>
      <c r="D8" s="76"/>
    </row>
    <row r="9" spans="1:4" ht="12.75">
      <c r="A9" s="262"/>
      <c r="B9" s="262"/>
      <c r="C9" s="262"/>
      <c r="D9" s="262"/>
    </row>
    <row r="10" spans="1:4" ht="12.75">
      <c r="A10" s="263" t="s">
        <v>423</v>
      </c>
      <c r="B10" s="263" t="s">
        <v>424</v>
      </c>
      <c r="C10" s="264"/>
      <c r="D10" s="264"/>
    </row>
    <row r="11" spans="1:4" ht="12.75">
      <c r="A11" s="265" t="s">
        <v>425</v>
      </c>
      <c r="B11" s="265" t="s">
        <v>426</v>
      </c>
      <c r="C11" s="265" t="s">
        <v>427</v>
      </c>
      <c r="D11" s="265" t="s">
        <v>428</v>
      </c>
    </row>
    <row r="12" spans="1:4" ht="12.75">
      <c r="A12" s="265" t="s">
        <v>429</v>
      </c>
      <c r="B12" s="265"/>
      <c r="C12" s="265"/>
      <c r="D12" s="265"/>
    </row>
    <row r="13" spans="1:4" ht="12.75">
      <c r="A13" s="265" t="s">
        <v>430</v>
      </c>
      <c r="B13" s="265"/>
      <c r="C13" s="265"/>
      <c r="D13" s="265"/>
    </row>
    <row r="14" spans="1:4" ht="12.75" customHeight="1">
      <c r="A14" s="266" t="s">
        <v>431</v>
      </c>
      <c r="B14" s="265"/>
      <c r="C14" s="265"/>
      <c r="D14" s="265"/>
    </row>
    <row r="15" spans="1:4" ht="12.75">
      <c r="A15" s="265" t="s">
        <v>432</v>
      </c>
      <c r="B15" s="265"/>
      <c r="C15" s="265"/>
      <c r="D15" s="265"/>
    </row>
    <row r="16" spans="1:4" ht="12.75">
      <c r="A16" s="262"/>
      <c r="B16" s="262"/>
      <c r="C16" s="262"/>
      <c r="D16" s="262"/>
    </row>
    <row r="17" spans="1:4" ht="12.75">
      <c r="A17" s="263" t="s">
        <v>433</v>
      </c>
      <c r="B17" s="263" t="s">
        <v>434</v>
      </c>
      <c r="C17" s="264"/>
      <c r="D17" s="264"/>
    </row>
    <row r="18" spans="1:4" ht="12.75">
      <c r="A18" s="265" t="s">
        <v>425</v>
      </c>
      <c r="B18" s="265" t="s">
        <v>426</v>
      </c>
      <c r="C18" s="265" t="s">
        <v>427</v>
      </c>
      <c r="D18" s="265" t="s">
        <v>428</v>
      </c>
    </row>
    <row r="19" spans="1:4" ht="12.75">
      <c r="A19" s="265" t="s">
        <v>429</v>
      </c>
      <c r="B19" s="265"/>
      <c r="C19" s="265"/>
      <c r="D19" s="265"/>
    </row>
    <row r="20" spans="1:4" ht="12.75">
      <c r="A20" s="265" t="s">
        <v>430</v>
      </c>
      <c r="B20" s="265"/>
      <c r="C20" s="265"/>
      <c r="D20" s="265"/>
    </row>
    <row r="21" spans="1:4" ht="12.75" customHeight="1">
      <c r="A21" s="266" t="s">
        <v>431</v>
      </c>
      <c r="B21" s="265"/>
      <c r="C21" s="265"/>
      <c r="D21" s="265"/>
    </row>
    <row r="22" spans="1:4" ht="12.75">
      <c r="A22" s="265" t="s">
        <v>432</v>
      </c>
      <c r="B22" s="265"/>
      <c r="C22" s="265"/>
      <c r="D22" s="265"/>
    </row>
    <row r="23" spans="1:4" ht="12.75">
      <c r="A23" s="262"/>
      <c r="B23" s="262"/>
      <c r="C23" s="262"/>
      <c r="D23" s="262"/>
    </row>
    <row r="24" spans="1:4" ht="12.75">
      <c r="A24" s="263" t="s">
        <v>435</v>
      </c>
      <c r="B24" s="263" t="s">
        <v>436</v>
      </c>
      <c r="C24" s="264"/>
      <c r="D24" s="264"/>
    </row>
    <row r="25" spans="1:4" ht="12.75">
      <c r="A25" s="265" t="s">
        <v>425</v>
      </c>
      <c r="B25" s="265" t="s">
        <v>426</v>
      </c>
      <c r="C25" s="265" t="s">
        <v>437</v>
      </c>
      <c r="D25" s="265" t="s">
        <v>438</v>
      </c>
    </row>
    <row r="26" spans="1:4" ht="12.75">
      <c r="A26" s="265" t="s">
        <v>439</v>
      </c>
      <c r="B26" s="265"/>
      <c r="C26" s="265"/>
      <c r="D26" s="265"/>
    </row>
    <row r="27" spans="1:4" ht="12.75">
      <c r="A27" s="265" t="s">
        <v>440</v>
      </c>
      <c r="B27" s="265"/>
      <c r="C27" s="265"/>
      <c r="D27" s="265"/>
    </row>
    <row r="28" spans="1:4" ht="12.75" customHeight="1">
      <c r="A28" s="266" t="s">
        <v>441</v>
      </c>
      <c r="B28" s="265"/>
      <c r="C28" s="265"/>
      <c r="D28" s="265"/>
    </row>
    <row r="29" spans="1:4" ht="12.75">
      <c r="A29" s="265" t="s">
        <v>432</v>
      </c>
      <c r="B29" s="265"/>
      <c r="C29" s="265"/>
      <c r="D29" s="265"/>
    </row>
    <row r="30" spans="1:4" ht="12.75">
      <c r="A30" s="262"/>
      <c r="B30" s="262"/>
      <c r="C30" s="262"/>
      <c r="D30" s="262"/>
    </row>
    <row r="31" spans="1:4" ht="12.75">
      <c r="A31" s="263" t="s">
        <v>442</v>
      </c>
      <c r="B31" s="263" t="s">
        <v>443</v>
      </c>
      <c r="C31" s="264"/>
      <c r="D31" s="264"/>
    </row>
    <row r="32" spans="1:4" ht="12.75">
      <c r="A32" s="265" t="s">
        <v>425</v>
      </c>
      <c r="B32" s="265" t="s">
        <v>426</v>
      </c>
      <c r="C32" s="265" t="s">
        <v>437</v>
      </c>
      <c r="D32" s="265" t="s">
        <v>438</v>
      </c>
    </row>
    <row r="33" spans="1:4" ht="12.75">
      <c r="A33" s="265" t="s">
        <v>439</v>
      </c>
      <c r="B33" s="265"/>
      <c r="C33" s="265"/>
      <c r="D33" s="265"/>
    </row>
    <row r="34" spans="1:4" ht="12.75">
      <c r="A34" s="265" t="s">
        <v>440</v>
      </c>
      <c r="B34" s="265"/>
      <c r="C34" s="265"/>
      <c r="D34" s="265"/>
    </row>
    <row r="35" spans="1:4" ht="12.75" customHeight="1">
      <c r="A35" s="266" t="s">
        <v>441</v>
      </c>
      <c r="B35" s="265"/>
      <c r="C35" s="265"/>
      <c r="D35" s="265"/>
    </row>
    <row r="36" spans="1:4" ht="12.75">
      <c r="A36" s="265" t="s">
        <v>432</v>
      </c>
      <c r="B36" s="265"/>
      <c r="C36" s="265"/>
      <c r="D36" s="265"/>
    </row>
    <row r="38" spans="1:5" ht="12.75">
      <c r="A38" s="267" t="s">
        <v>444</v>
      </c>
      <c r="B38" s="267" t="s">
        <v>445</v>
      </c>
      <c r="C38" s="268"/>
      <c r="D38" s="268"/>
      <c r="E38" s="268"/>
    </row>
    <row r="39" spans="1:5" ht="12.75">
      <c r="A39" s="269"/>
      <c r="B39" s="269" t="s">
        <v>446</v>
      </c>
      <c r="C39" s="269"/>
      <c r="D39" s="269" t="s">
        <v>447</v>
      </c>
      <c r="E39" s="269"/>
    </row>
    <row r="40" spans="1:5" ht="12.75">
      <c r="A40" s="265" t="s">
        <v>295</v>
      </c>
      <c r="B40" s="265" t="s">
        <v>448</v>
      </c>
      <c r="C40" s="265" t="s">
        <v>420</v>
      </c>
      <c r="D40" s="265" t="s">
        <v>448</v>
      </c>
      <c r="E40" s="265" t="s">
        <v>420</v>
      </c>
    </row>
    <row r="41" spans="1:5" ht="12.75">
      <c r="A41" s="270" t="s">
        <v>449</v>
      </c>
      <c r="B41" s="271"/>
      <c r="C41" s="271"/>
      <c r="D41" s="271"/>
      <c r="E41" s="272"/>
    </row>
    <row r="42" spans="1:5" ht="12.75">
      <c r="A42" s="265" t="s">
        <v>450</v>
      </c>
      <c r="B42" s="273">
        <f>'CHT-NA1'!B8</f>
        <v>0</v>
      </c>
      <c r="C42" s="273">
        <f>'CHT-NA1'!C8</f>
        <v>0</v>
      </c>
      <c r="D42" s="274"/>
      <c r="E42" s="274"/>
    </row>
    <row r="43" spans="1:5" ht="12.75">
      <c r="A43" s="265" t="s">
        <v>451</v>
      </c>
      <c r="B43" s="275">
        <f>'CHT-NA1'!B9</f>
        <v>0</v>
      </c>
      <c r="C43" s="275">
        <f>'CHT-NA1'!C9</f>
        <v>0</v>
      </c>
      <c r="D43" s="274"/>
      <c r="E43" s="274"/>
    </row>
    <row r="44" spans="1:5" ht="12.75">
      <c r="A44" s="265" t="s">
        <v>452</v>
      </c>
      <c r="B44" s="273">
        <f>'CHT-NA1'!B10</f>
        <v>0</v>
      </c>
      <c r="C44" s="273">
        <f>'CHT-NA1'!C10</f>
        <v>0</v>
      </c>
      <c r="D44" s="274"/>
      <c r="E44" s="274"/>
    </row>
    <row r="45" spans="1:5" ht="12.75">
      <c r="A45" s="270" t="s">
        <v>453</v>
      </c>
      <c r="B45" s="271"/>
      <c r="C45" s="271"/>
      <c r="D45" s="271"/>
      <c r="E45" s="272"/>
    </row>
    <row r="46" spans="1:5" ht="12.75">
      <c r="A46" s="265" t="s">
        <v>205</v>
      </c>
      <c r="B46" s="274"/>
      <c r="C46" s="274"/>
      <c r="D46" s="274"/>
      <c r="E46" s="274"/>
    </row>
    <row r="47" spans="1:5" ht="12.75">
      <c r="A47" s="270" t="s">
        <v>454</v>
      </c>
      <c r="B47" s="271"/>
      <c r="C47" s="271"/>
      <c r="D47" s="271"/>
      <c r="E47" s="272"/>
    </row>
    <row r="48" spans="1:5" ht="12.75">
      <c r="A48" s="265" t="s">
        <v>455</v>
      </c>
      <c r="B48" s="273">
        <f>'CHT-NA1'!B17</f>
        <v>0</v>
      </c>
      <c r="C48" s="273">
        <f>'CHT-NA1'!C17</f>
        <v>0</v>
      </c>
      <c r="D48" s="274"/>
      <c r="E48" s="274"/>
    </row>
    <row r="49" spans="1:5" ht="12.75">
      <c r="A49" s="265" t="s">
        <v>456</v>
      </c>
      <c r="B49" s="273">
        <f>'CHT-NA1'!B18</f>
        <v>0</v>
      </c>
      <c r="C49" s="273">
        <f>'CHT-NA1'!C18</f>
        <v>0</v>
      </c>
      <c r="D49" s="274"/>
      <c r="E49" s="274"/>
    </row>
    <row r="50" spans="1:5" ht="12.75">
      <c r="A50" s="265" t="s">
        <v>457</v>
      </c>
      <c r="B50" s="273">
        <f>'CHT-NA1'!B19</f>
        <v>0</v>
      </c>
      <c r="C50" s="273">
        <f>'CHT-NA1'!C19</f>
        <v>0</v>
      </c>
      <c r="D50" s="274"/>
      <c r="E50" s="274"/>
    </row>
    <row r="51" spans="1:5" ht="12.75">
      <c r="A51" s="1"/>
      <c r="B51" s="1"/>
      <c r="C51" s="1"/>
      <c r="D51" s="1"/>
      <c r="E51" s="1"/>
    </row>
  </sheetData>
  <sheetProtection selectLockedCells="1" selectUnlockedCells="1"/>
  <mergeCells count="3">
    <mergeCell ref="B5:C5"/>
    <mergeCell ref="B39:C39"/>
    <mergeCell ref="D39:E39"/>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66" customWidth="1"/>
    <col min="2" max="7" width="11.00390625" style="66" customWidth="1"/>
    <col min="8" max="16384" width="8.8515625" style="66" customWidth="1"/>
  </cols>
  <sheetData>
    <row r="1" s="2" customFormat="1" ht="12.75">
      <c r="A1" s="2" t="s">
        <v>1</v>
      </c>
    </row>
    <row r="2" spans="1:7" ht="12.75">
      <c r="A2" s="67" t="s">
        <v>50</v>
      </c>
      <c r="B2" s="67"/>
      <c r="C2" s="67"/>
      <c r="D2" s="67"/>
      <c r="E2" s="67"/>
      <c r="F2" s="67"/>
      <c r="G2" s="67"/>
    </row>
    <row r="3" spans="1:7" ht="12.75">
      <c r="A3" s="67" t="s">
        <v>136</v>
      </c>
      <c r="B3" s="67"/>
      <c r="C3" s="67"/>
      <c r="D3" s="67"/>
      <c r="E3" s="67"/>
      <c r="F3" s="67"/>
      <c r="G3" s="67"/>
    </row>
    <row r="5" spans="1:4" s="70" customFormat="1" ht="12.75" customHeight="1">
      <c r="A5" s="68" t="s">
        <v>137</v>
      </c>
      <c r="B5" s="68"/>
      <c r="C5" s="68"/>
      <c r="D5" s="69"/>
    </row>
    <row r="6" spans="1:3" s="70" customFormat="1" ht="12.75">
      <c r="A6" s="69"/>
      <c r="B6" s="69"/>
      <c r="C6" s="69"/>
    </row>
    <row r="7" s="70" customFormat="1" ht="12.75">
      <c r="A7" s="71" t="s">
        <v>138</v>
      </c>
    </row>
    <row r="8" s="70" customFormat="1" ht="12.75">
      <c r="A8" s="72" t="s">
        <v>53</v>
      </c>
    </row>
    <row r="9" s="70" customFormat="1" ht="12.75">
      <c r="A9" s="72" t="s">
        <v>54</v>
      </c>
    </row>
    <row r="10" s="70" customFormat="1" ht="12.75"/>
    <row r="11" spans="1:7" s="70" customFormat="1" ht="12.75">
      <c r="A11" s="73" t="s">
        <v>139</v>
      </c>
      <c r="B11" s="61" t="s">
        <v>87</v>
      </c>
      <c r="C11" s="61" t="s">
        <v>80</v>
      </c>
      <c r="D11" s="61" t="s">
        <v>88</v>
      </c>
      <c r="E11" s="61" t="s">
        <v>80</v>
      </c>
      <c r="F11" s="61" t="s">
        <v>89</v>
      </c>
      <c r="G11" s="61" t="s">
        <v>80</v>
      </c>
    </row>
    <row r="12" spans="1:7" s="70" customFormat="1" ht="12.75">
      <c r="A12" s="53" t="s">
        <v>140</v>
      </c>
      <c r="B12" s="74" t="s">
        <v>141</v>
      </c>
      <c r="C12" s="75" t="s">
        <v>142</v>
      </c>
      <c r="D12" s="46"/>
      <c r="E12" s="47"/>
      <c r="F12" s="46"/>
      <c r="G12" s="47"/>
    </row>
    <row r="13" spans="1:7" s="70" customFormat="1" ht="12.75">
      <c r="A13" s="53" t="s">
        <v>143</v>
      </c>
      <c r="B13" s="74" t="s">
        <v>144</v>
      </c>
      <c r="C13" s="75" t="s">
        <v>142</v>
      </c>
      <c r="D13" s="46"/>
      <c r="E13" s="47"/>
      <c r="F13" s="46"/>
      <c r="G13" s="47"/>
    </row>
    <row r="14" spans="1:7" s="70" customFormat="1" ht="12.75">
      <c r="A14" s="53" t="s">
        <v>145</v>
      </c>
      <c r="B14" s="74" t="s">
        <v>146</v>
      </c>
      <c r="C14" s="75" t="s">
        <v>142</v>
      </c>
      <c r="D14" s="46"/>
      <c r="E14" s="47"/>
      <c r="F14" s="46"/>
      <c r="G14" s="47"/>
    </row>
    <row r="15" spans="1:13" s="70" customFormat="1" ht="12.75">
      <c r="A15" s="53" t="s">
        <v>147</v>
      </c>
      <c r="B15" s="74"/>
      <c r="C15" s="75" t="s">
        <v>142</v>
      </c>
      <c r="D15" s="46"/>
      <c r="E15" s="47"/>
      <c r="F15" s="46"/>
      <c r="G15" s="47"/>
      <c r="M15" s="69"/>
    </row>
    <row r="16" spans="1:13" s="70" customFormat="1" ht="12.75">
      <c r="A16" s="53" t="s">
        <v>148</v>
      </c>
      <c r="B16" s="74" t="s">
        <v>149</v>
      </c>
      <c r="C16" s="75" t="s">
        <v>142</v>
      </c>
      <c r="D16" s="46"/>
      <c r="E16" s="47"/>
      <c r="F16" s="46"/>
      <c r="G16" s="47"/>
      <c r="M16" s="76"/>
    </row>
    <row r="17" spans="1:13" s="70" customFormat="1" ht="12.75">
      <c r="A17" s="53" t="s">
        <v>150</v>
      </c>
      <c r="B17" s="74" t="s">
        <v>151</v>
      </c>
      <c r="C17" s="75" t="s">
        <v>142</v>
      </c>
      <c r="D17" s="46"/>
      <c r="E17" s="47"/>
      <c r="F17" s="46"/>
      <c r="G17" s="47"/>
      <c r="M17" s="69"/>
    </row>
    <row r="18" spans="1:13" s="70" customFormat="1" ht="12.75">
      <c r="A18" s="53" t="s">
        <v>152</v>
      </c>
      <c r="B18" s="74" t="s">
        <v>153</v>
      </c>
      <c r="C18" s="75" t="s">
        <v>142</v>
      </c>
      <c r="D18" s="46"/>
      <c r="E18" s="47"/>
      <c r="F18" s="46"/>
      <c r="G18" s="47"/>
      <c r="M18" s="69"/>
    </row>
    <row r="19" spans="1:13" s="70" customFormat="1" ht="12.75">
      <c r="A19" s="53" t="s">
        <v>154</v>
      </c>
      <c r="B19" s="74" t="s">
        <v>155</v>
      </c>
      <c r="C19" s="75" t="s">
        <v>142</v>
      </c>
      <c r="D19" s="46"/>
      <c r="E19" s="47"/>
      <c r="F19" s="46"/>
      <c r="G19" s="47"/>
      <c r="M19" s="69"/>
    </row>
    <row r="20" spans="1:7" s="70" customFormat="1" ht="12.75">
      <c r="A20" s="77"/>
      <c r="B20" s="77"/>
      <c r="C20" s="77"/>
      <c r="D20" s="77"/>
      <c r="E20" s="77"/>
      <c r="F20" s="77"/>
      <c r="G20" s="77"/>
    </row>
    <row r="21" spans="1:7" s="70" customFormat="1" ht="12.75">
      <c r="A21" s="61" t="s">
        <v>156</v>
      </c>
      <c r="B21" s="61" t="s">
        <v>87</v>
      </c>
      <c r="C21" s="61" t="s">
        <v>80</v>
      </c>
      <c r="D21" s="61" t="s">
        <v>88</v>
      </c>
      <c r="E21" s="61" t="s">
        <v>80</v>
      </c>
      <c r="F21" s="61" t="s">
        <v>89</v>
      </c>
      <c r="G21" s="61" t="s">
        <v>80</v>
      </c>
    </row>
    <row r="22" spans="1:7" s="70" customFormat="1" ht="12.75">
      <c r="A22" s="53" t="s">
        <v>157</v>
      </c>
      <c r="B22" s="74" t="s">
        <v>158</v>
      </c>
      <c r="C22" s="75" t="s">
        <v>159</v>
      </c>
      <c r="D22" s="46"/>
      <c r="E22" s="47"/>
      <c r="F22" s="46"/>
      <c r="G22" s="47"/>
    </row>
    <row r="23" spans="1:7" s="70" customFormat="1" ht="24.75" customHeight="1">
      <c r="A23" s="53" t="s">
        <v>160</v>
      </c>
      <c r="B23" s="74" t="s">
        <v>161</v>
      </c>
      <c r="C23" s="75" t="s">
        <v>159</v>
      </c>
      <c r="D23" s="46"/>
      <c r="E23" s="47"/>
      <c r="F23" s="46"/>
      <c r="G23" s="47"/>
    </row>
    <row r="24" spans="1:7" s="70" customFormat="1" ht="12.75">
      <c r="A24" s="53" t="s">
        <v>162</v>
      </c>
      <c r="B24" s="74" t="s">
        <v>163</v>
      </c>
      <c r="C24" s="75" t="s">
        <v>159</v>
      </c>
      <c r="D24" s="46"/>
      <c r="E24" s="47"/>
      <c r="F24" s="46"/>
      <c r="G24" s="47"/>
    </row>
    <row r="25" spans="1:7" s="70" customFormat="1" ht="12.75">
      <c r="A25" s="53" t="s">
        <v>164</v>
      </c>
      <c r="B25" s="74" t="s">
        <v>165</v>
      </c>
      <c r="C25" s="75" t="s">
        <v>159</v>
      </c>
      <c r="D25" s="46"/>
      <c r="E25" s="47"/>
      <c r="F25" s="46"/>
      <c r="G25" s="47"/>
    </row>
    <row r="26" spans="1:7" s="70" customFormat="1" ht="12.75">
      <c r="A26" s="53" t="s">
        <v>166</v>
      </c>
      <c r="B26" s="74"/>
      <c r="C26" s="75"/>
      <c r="D26" s="46"/>
      <c r="E26" s="57"/>
      <c r="F26" s="46"/>
      <c r="G26" s="47"/>
    </row>
    <row r="27" spans="1:7" s="70" customFormat="1" ht="12.75">
      <c r="A27" s="53" t="s">
        <v>167</v>
      </c>
      <c r="B27" s="74"/>
      <c r="C27" s="75"/>
      <c r="D27" s="46"/>
      <c r="E27" s="57"/>
      <c r="F27" s="46"/>
      <c r="G27" s="47"/>
    </row>
    <row r="28" spans="1:7" s="70" customFormat="1" ht="12.75">
      <c r="A28" s="53" t="s">
        <v>168</v>
      </c>
      <c r="B28" s="74"/>
      <c r="C28" s="75"/>
      <c r="D28" s="46"/>
      <c r="E28" s="57"/>
      <c r="F28" s="46"/>
      <c r="G28" s="47"/>
    </row>
    <row r="29" spans="1:7" s="70" customFormat="1" ht="12.75">
      <c r="A29" s="53" t="s">
        <v>169</v>
      </c>
      <c r="B29" s="74"/>
      <c r="C29" s="75"/>
      <c r="D29" s="78"/>
      <c r="E29" s="57"/>
      <c r="F29" s="46"/>
      <c r="G29" s="47"/>
    </row>
    <row r="30" spans="1:7" s="70" customFormat="1" ht="12.75">
      <c r="A30" s="53" t="s">
        <v>170</v>
      </c>
      <c r="B30" s="74"/>
      <c r="C30" s="75"/>
      <c r="D30" s="78"/>
      <c r="E30" s="57"/>
      <c r="F30" s="46"/>
      <c r="G30" s="47"/>
    </row>
    <row r="31" spans="1:7" s="70" customFormat="1" ht="12.75">
      <c r="A31" s="53" t="s">
        <v>171</v>
      </c>
      <c r="B31" s="74"/>
      <c r="C31" s="75"/>
      <c r="D31" s="78"/>
      <c r="E31" s="57"/>
      <c r="F31" s="46"/>
      <c r="G31" s="47"/>
    </row>
    <row r="32" spans="1:7" s="70" customFormat="1" ht="12.75">
      <c r="A32" s="53" t="s">
        <v>172</v>
      </c>
      <c r="B32" s="74"/>
      <c r="C32" s="75"/>
      <c r="D32" s="78"/>
      <c r="E32" s="57"/>
      <c r="F32" s="46"/>
      <c r="G32" s="47"/>
    </row>
    <row r="33" spans="1:7" s="70" customFormat="1" ht="12.75">
      <c r="A33" s="53" t="s">
        <v>173</v>
      </c>
      <c r="B33" s="74"/>
      <c r="C33" s="75"/>
      <c r="D33" s="78"/>
      <c r="E33" s="57"/>
      <c r="F33" s="46"/>
      <c r="G33" s="47"/>
    </row>
    <row r="34" spans="1:7" s="70" customFormat="1" ht="12.75">
      <c r="A34" s="53" t="s">
        <v>174</v>
      </c>
      <c r="B34" s="74"/>
      <c r="C34" s="75"/>
      <c r="D34" s="78"/>
      <c r="E34" s="57"/>
      <c r="F34" s="46"/>
      <c r="G34" s="47"/>
    </row>
    <row r="35" spans="1:7" s="70" customFormat="1" ht="12.75">
      <c r="A35" s="53" t="s">
        <v>175</v>
      </c>
      <c r="B35" s="74"/>
      <c r="C35" s="75"/>
      <c r="D35" s="78"/>
      <c r="E35" s="57"/>
      <c r="F35" s="46"/>
      <c r="G35" s="47"/>
    </row>
    <row r="36" spans="1:7" s="70" customFormat="1" ht="12.75">
      <c r="A36" s="53" t="s">
        <v>176</v>
      </c>
      <c r="B36" s="74"/>
      <c r="C36" s="75"/>
      <c r="D36" s="78"/>
      <c r="E36" s="57"/>
      <c r="F36" s="46"/>
      <c r="G36" s="47"/>
    </row>
    <row r="37" spans="1:7" s="70" customFormat="1" ht="12.75">
      <c r="A37" s="53" t="s">
        <v>177</v>
      </c>
      <c r="B37" s="74"/>
      <c r="C37" s="75"/>
      <c r="D37" s="78"/>
      <c r="E37" s="57"/>
      <c r="F37" s="46"/>
      <c r="G37" s="47"/>
    </row>
    <row r="38" spans="1:7" s="70" customFormat="1" ht="12.75">
      <c r="A38" s="53" t="s">
        <v>178</v>
      </c>
      <c r="B38" s="74"/>
      <c r="C38" s="75"/>
      <c r="D38" s="78"/>
      <c r="E38" s="57"/>
      <c r="F38" s="46"/>
      <c r="G38" s="47"/>
    </row>
    <row r="39" spans="1:7" s="70" customFormat="1" ht="12.75">
      <c r="A39" s="53" t="s">
        <v>179</v>
      </c>
      <c r="B39" s="74"/>
      <c r="C39" s="75"/>
      <c r="D39" s="78"/>
      <c r="E39" s="57"/>
      <c r="F39" s="46"/>
      <c r="G39" s="47"/>
    </row>
    <row r="40" spans="1:7" s="70" customFormat="1" ht="12.75">
      <c r="A40" s="77"/>
      <c r="B40" s="77"/>
      <c r="C40" s="77"/>
      <c r="D40" s="77"/>
      <c r="E40" s="77"/>
      <c r="F40" s="77"/>
      <c r="G40" s="77"/>
    </row>
    <row r="41" spans="1:7" s="70" customFormat="1" ht="12.75">
      <c r="A41" s="61" t="s">
        <v>180</v>
      </c>
      <c r="B41" s="61" t="s">
        <v>87</v>
      </c>
      <c r="C41" s="61" t="s">
        <v>80</v>
      </c>
      <c r="D41" s="61" t="s">
        <v>88</v>
      </c>
      <c r="E41" s="61" t="s">
        <v>80</v>
      </c>
      <c r="F41" s="61" t="s">
        <v>89</v>
      </c>
      <c r="G41" s="61" t="s">
        <v>80</v>
      </c>
    </row>
    <row r="42" spans="1:7" s="70" customFormat="1" ht="16.5" customHeight="1">
      <c r="A42" s="53" t="s">
        <v>181</v>
      </c>
      <c r="B42" s="74"/>
      <c r="C42" s="75"/>
      <c r="D42" s="78"/>
      <c r="E42" s="57"/>
      <c r="F42" s="46"/>
      <c r="G42" s="47"/>
    </row>
    <row r="43" spans="1:7" s="70" customFormat="1" ht="27.75" customHeight="1">
      <c r="A43" s="53" t="s">
        <v>182</v>
      </c>
      <c r="B43" s="74"/>
      <c r="C43" s="75"/>
      <c r="D43" s="78"/>
      <c r="E43" s="57"/>
      <c r="F43" s="46"/>
      <c r="G43" s="47"/>
    </row>
    <row r="44" spans="1:7" s="70" customFormat="1" ht="16.5" customHeight="1">
      <c r="A44" s="53" t="s">
        <v>183</v>
      </c>
      <c r="B44" s="74"/>
      <c r="C44" s="75"/>
      <c r="D44" s="78"/>
      <c r="E44" s="57"/>
      <c r="F44" s="46"/>
      <c r="G44" s="47"/>
    </row>
    <row r="45" spans="1:7" s="70" customFormat="1" ht="16.5" customHeight="1">
      <c r="A45" s="53" t="s">
        <v>184</v>
      </c>
      <c r="B45" s="74"/>
      <c r="C45" s="75"/>
      <c r="D45" s="78"/>
      <c r="E45" s="57"/>
      <c r="F45" s="46"/>
      <c r="G45" s="47"/>
    </row>
    <row r="46" spans="1:7" s="70" customFormat="1" ht="16.5" customHeight="1">
      <c r="A46" s="53" t="s">
        <v>185</v>
      </c>
      <c r="B46" s="74"/>
      <c r="C46" s="75"/>
      <c r="D46" s="78"/>
      <c r="E46" s="57"/>
      <c r="F46" s="46"/>
      <c r="G46" s="47"/>
    </row>
    <row r="47" spans="1:7" s="70" customFormat="1" ht="16.5" customHeight="1">
      <c r="A47" s="53" t="s">
        <v>186</v>
      </c>
      <c r="B47" s="74"/>
      <c r="C47" s="75"/>
      <c r="D47" s="78"/>
      <c r="E47" s="57"/>
      <c r="F47" s="46"/>
      <c r="G47" s="47"/>
    </row>
    <row r="48" spans="1:7" s="70" customFormat="1" ht="16.5" customHeight="1">
      <c r="A48" s="53" t="s">
        <v>187</v>
      </c>
      <c r="B48" s="74"/>
      <c r="C48" s="75"/>
      <c r="D48" s="78"/>
      <c r="E48" s="57"/>
      <c r="F48" s="46"/>
      <c r="G48" s="47"/>
    </row>
    <row r="49" spans="1:7" s="70" customFormat="1" ht="16.5" customHeight="1">
      <c r="A49" s="53" t="s">
        <v>188</v>
      </c>
      <c r="B49" s="74"/>
      <c r="C49" s="75"/>
      <c r="D49" s="78"/>
      <c r="E49" s="57"/>
      <c r="F49" s="46"/>
      <c r="G49" s="47"/>
    </row>
    <row r="50" spans="1:7" s="70" customFormat="1" ht="16.5" customHeight="1">
      <c r="A50" s="53" t="s">
        <v>189</v>
      </c>
      <c r="B50" s="74"/>
      <c r="C50" s="75"/>
      <c r="D50" s="78"/>
      <c r="E50" s="57"/>
      <c r="F50" s="46"/>
      <c r="G50" s="47"/>
    </row>
    <row r="51" spans="1:7" s="70" customFormat="1" ht="21" customHeight="1">
      <c r="A51" s="53" t="s">
        <v>190</v>
      </c>
      <c r="B51" s="74"/>
      <c r="C51" s="75"/>
      <c r="D51" s="78"/>
      <c r="E51" s="57"/>
      <c r="F51" s="46"/>
      <c r="G51" s="47"/>
    </row>
    <row r="52" spans="1:7" s="70" customFormat="1" ht="27.75" customHeight="1">
      <c r="A52" s="53" t="s">
        <v>191</v>
      </c>
      <c r="B52" s="74"/>
      <c r="C52" s="75"/>
      <c r="D52" s="78"/>
      <c r="E52" s="57"/>
      <c r="F52" s="46"/>
      <c r="G52" s="47"/>
    </row>
    <row r="53" spans="2:7" ht="12.75">
      <c r="B53" s="79"/>
      <c r="C53" s="79"/>
      <c r="D53" s="79"/>
      <c r="E53" s="79"/>
      <c r="F53" s="79"/>
      <c r="G53" s="79"/>
    </row>
    <row r="54" s="1" customFormat="1" ht="12.75">
      <c r="A54" s="1" t="s">
        <v>134</v>
      </c>
    </row>
    <row r="55" s="1" customFormat="1" ht="12.75">
      <c r="A55" s="1" t="s">
        <v>192</v>
      </c>
    </row>
    <row r="56" s="1" customFormat="1" ht="12.75">
      <c r="A56" s="1" t="s">
        <v>135</v>
      </c>
    </row>
    <row r="57" s="1" customFormat="1" ht="12.75">
      <c r="A57" s="1" t="s">
        <v>193</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ustomHeight="1"/>
  <cols>
    <col min="1" max="1" width="38.00390625" style="80" customWidth="1"/>
    <col min="2" max="3" width="13.57421875" style="80" customWidth="1"/>
    <col min="4" max="4" width="21.8515625" style="80" customWidth="1"/>
    <col min="5" max="6" width="13.57421875" style="80" customWidth="1"/>
    <col min="7" max="16384" width="8.8515625" style="80" customWidth="1"/>
  </cols>
  <sheetData>
    <row r="1" s="82" customFormat="1" ht="12.75">
      <c r="A1" s="81" t="s">
        <v>1</v>
      </c>
    </row>
    <row r="2" s="82" customFormat="1" ht="12.75">
      <c r="A2" s="81" t="s">
        <v>2</v>
      </c>
    </row>
    <row r="3" spans="1:3" s="82" customFormat="1" ht="12.75">
      <c r="A3" s="82" t="s">
        <v>10</v>
      </c>
      <c r="C3" s="83"/>
    </row>
    <row r="4" ht="8.25" customHeight="1"/>
    <row r="5" spans="1:7" ht="12.75">
      <c r="A5" s="84" t="s">
        <v>194</v>
      </c>
      <c r="B5" s="85" t="s">
        <v>57</v>
      </c>
      <c r="C5" s="85" t="s">
        <v>195</v>
      </c>
      <c r="D5" s="86" t="s">
        <v>196</v>
      </c>
      <c r="E5" s="86" t="s">
        <v>58</v>
      </c>
      <c r="F5" s="86" t="s">
        <v>195</v>
      </c>
      <c r="G5" s="86" t="s">
        <v>197</v>
      </c>
    </row>
    <row r="6" spans="1:7" ht="12.75">
      <c r="A6" s="84" t="s">
        <v>198</v>
      </c>
      <c r="B6" s="87"/>
      <c r="C6" s="87"/>
      <c r="D6" s="88"/>
      <c r="E6" s="89"/>
      <c r="F6" s="89"/>
      <c r="G6" s="89"/>
    </row>
    <row r="7" spans="1:7" ht="12.75">
      <c r="A7" s="90" t="s">
        <v>199</v>
      </c>
      <c r="B7" s="91"/>
      <c r="C7" s="91"/>
      <c r="D7" s="91"/>
      <c r="E7" s="91"/>
      <c r="F7" s="91"/>
      <c r="G7" s="92"/>
    </row>
    <row r="8" spans="1:7" ht="12.75">
      <c r="A8" s="93" t="s">
        <v>200</v>
      </c>
      <c r="B8" s="94"/>
      <c r="C8" s="95"/>
      <c r="D8" s="96" t="s">
        <v>201</v>
      </c>
      <c r="E8" s="94"/>
      <c r="F8" s="97"/>
      <c r="G8" s="93"/>
    </row>
    <row r="9" spans="1:7" ht="12.75">
      <c r="A9" s="93" t="s">
        <v>202</v>
      </c>
      <c r="B9" s="94"/>
      <c r="C9" s="95"/>
      <c r="D9" s="96" t="s">
        <v>203</v>
      </c>
      <c r="E9" s="94"/>
      <c r="F9" s="97"/>
      <c r="G9" s="93"/>
    </row>
    <row r="10" spans="1:7" ht="12.75">
      <c r="A10" s="93" t="s">
        <v>204</v>
      </c>
      <c r="B10" s="94"/>
      <c r="C10" s="95"/>
      <c r="D10" s="96" t="s">
        <v>201</v>
      </c>
      <c r="E10" s="94"/>
      <c r="F10" s="97"/>
      <c r="G10" s="93"/>
    </row>
    <row r="11" spans="1:7" ht="12.75">
      <c r="A11" s="93" t="s">
        <v>205</v>
      </c>
      <c r="B11" s="93"/>
      <c r="C11" s="95"/>
      <c r="D11" s="96"/>
      <c r="E11" s="93"/>
      <c r="F11" s="95"/>
      <c r="G11" s="93"/>
    </row>
    <row r="12" spans="1:7" ht="12.75">
      <c r="A12" s="93" t="s">
        <v>206</v>
      </c>
      <c r="B12" s="93"/>
      <c r="C12" s="95"/>
      <c r="D12" s="96" t="s">
        <v>201</v>
      </c>
      <c r="E12" s="93"/>
      <c r="F12" s="95"/>
      <c r="G12" s="93"/>
    </row>
    <row r="13" spans="1:7" ht="12.75">
      <c r="A13" s="93" t="s">
        <v>207</v>
      </c>
      <c r="B13" s="93"/>
      <c r="C13" s="95"/>
      <c r="D13" s="96" t="s">
        <v>201</v>
      </c>
      <c r="E13" s="93"/>
      <c r="F13" s="95"/>
      <c r="G13" s="93"/>
    </row>
    <row r="14" spans="1:7" ht="12.75">
      <c r="A14" s="93" t="s">
        <v>208</v>
      </c>
      <c r="B14" s="93"/>
      <c r="C14" s="95"/>
      <c r="D14" s="96"/>
      <c r="E14" s="93"/>
      <c r="F14" s="95"/>
      <c r="G14" s="93"/>
    </row>
    <row r="15" spans="1:7" ht="12.75">
      <c r="A15" s="93" t="s">
        <v>209</v>
      </c>
      <c r="B15" s="93"/>
      <c r="C15" s="95"/>
      <c r="D15" s="96"/>
      <c r="E15" s="93"/>
      <c r="F15" s="95"/>
      <c r="G15" s="93"/>
    </row>
    <row r="16" spans="1:7" ht="12.75">
      <c r="A16" s="93" t="s">
        <v>210</v>
      </c>
      <c r="B16" s="93"/>
      <c r="C16" s="95"/>
      <c r="D16" s="96"/>
      <c r="E16" s="93"/>
      <c r="F16" s="95"/>
      <c r="G16" s="93"/>
    </row>
    <row r="17" spans="1:7" ht="12.75">
      <c r="A17" s="90" t="s">
        <v>211</v>
      </c>
      <c r="B17" s="91"/>
      <c r="C17" s="91"/>
      <c r="D17" s="91"/>
      <c r="E17" s="91"/>
      <c r="F17" s="91"/>
      <c r="G17" s="92"/>
    </row>
    <row r="18" spans="1:7" ht="12.75">
      <c r="A18" s="93" t="s">
        <v>212</v>
      </c>
      <c r="B18" s="93"/>
      <c r="C18" s="95"/>
      <c r="D18" s="98" t="s">
        <v>213</v>
      </c>
      <c r="E18" s="93"/>
      <c r="F18" s="95"/>
      <c r="G18" s="93"/>
    </row>
    <row r="19" spans="1:7" ht="12.75">
      <c r="A19" s="93" t="s">
        <v>205</v>
      </c>
      <c r="B19" s="93"/>
      <c r="C19" s="95"/>
      <c r="D19" s="98"/>
      <c r="E19" s="93"/>
      <c r="F19" s="95"/>
      <c r="G19" s="93"/>
    </row>
    <row r="20" spans="1:7" ht="12.75">
      <c r="A20" s="93" t="s">
        <v>206</v>
      </c>
      <c r="B20" s="93"/>
      <c r="C20" s="95"/>
      <c r="D20" s="98"/>
      <c r="E20" s="93"/>
      <c r="F20" s="95"/>
      <c r="G20" s="93"/>
    </row>
    <row r="21" spans="1:7" ht="12.75">
      <c r="A21" s="93" t="s">
        <v>207</v>
      </c>
      <c r="B21" s="93"/>
      <c r="C21" s="95"/>
      <c r="D21" s="98"/>
      <c r="E21" s="93"/>
      <c r="F21" s="95"/>
      <c r="G21" s="93"/>
    </row>
    <row r="22" spans="1:7" ht="12.75">
      <c r="A22" s="93" t="s">
        <v>208</v>
      </c>
      <c r="B22" s="93"/>
      <c r="C22" s="95"/>
      <c r="D22" s="98"/>
      <c r="E22" s="93"/>
      <c r="F22" s="95"/>
      <c r="G22" s="93"/>
    </row>
    <row r="23" spans="1:7" ht="12.75">
      <c r="A23" s="93" t="s">
        <v>209</v>
      </c>
      <c r="B23" s="93"/>
      <c r="C23" s="95"/>
      <c r="D23" s="98"/>
      <c r="E23" s="93"/>
      <c r="F23" s="95"/>
      <c r="G23" s="93"/>
    </row>
    <row r="24" spans="1:7" ht="12.75">
      <c r="A24" s="93" t="s">
        <v>210</v>
      </c>
      <c r="B24" s="93"/>
      <c r="C24" s="95"/>
      <c r="D24" s="98"/>
      <c r="E24" s="93"/>
      <c r="F24" s="95"/>
      <c r="G24" s="93"/>
    </row>
    <row r="25" spans="1:7" ht="12.75">
      <c r="A25" s="90" t="s">
        <v>214</v>
      </c>
      <c r="B25" s="91"/>
      <c r="C25" s="91"/>
      <c r="D25" s="91"/>
      <c r="E25" s="91"/>
      <c r="F25" s="99"/>
      <c r="G25" s="92"/>
    </row>
    <row r="26" spans="1:7" ht="12.75">
      <c r="A26" s="93" t="s">
        <v>215</v>
      </c>
      <c r="B26" s="93"/>
      <c r="C26" s="95"/>
      <c r="D26" s="98"/>
      <c r="E26" s="93"/>
      <c r="F26" s="95"/>
      <c r="G26" s="93"/>
    </row>
    <row r="27" spans="1:7" ht="12.75">
      <c r="A27" s="93" t="s">
        <v>216</v>
      </c>
      <c r="B27" s="93"/>
      <c r="C27" s="95"/>
      <c r="D27" s="98"/>
      <c r="E27" s="93"/>
      <c r="F27" s="95"/>
      <c r="G27" s="93"/>
    </row>
    <row r="28" spans="1:7" ht="12.75">
      <c r="A28" s="93" t="s">
        <v>217</v>
      </c>
      <c r="B28" s="93"/>
      <c r="C28" s="95"/>
      <c r="D28" s="98"/>
      <c r="E28" s="93"/>
      <c r="F28" s="95"/>
      <c r="G28" s="93"/>
    </row>
    <row r="29" spans="1:7" ht="12.75">
      <c r="A29" s="90" t="s">
        <v>218</v>
      </c>
      <c r="B29" s="91"/>
      <c r="C29" s="91"/>
      <c r="D29" s="91"/>
      <c r="E29" s="91"/>
      <c r="F29" s="91"/>
      <c r="G29" s="92"/>
    </row>
    <row r="30" spans="1:7" ht="12.75">
      <c r="A30" s="93" t="s">
        <v>219</v>
      </c>
      <c r="B30" s="93"/>
      <c r="C30" s="95"/>
      <c r="D30" s="98"/>
      <c r="E30" s="93"/>
      <c r="F30" s="95"/>
      <c r="G30" s="93"/>
    </row>
    <row r="31" spans="1:7" ht="12.75">
      <c r="A31" s="93" t="s">
        <v>220</v>
      </c>
      <c r="B31" s="93"/>
      <c r="C31" s="95"/>
      <c r="D31" s="98" t="s">
        <v>221</v>
      </c>
      <c r="E31" s="93"/>
      <c r="F31" s="95"/>
      <c r="G31" s="93"/>
    </row>
    <row r="32" spans="1:7" ht="12.75">
      <c r="A32" s="93" t="s">
        <v>222</v>
      </c>
      <c r="B32" s="93"/>
      <c r="C32" s="95"/>
      <c r="D32" s="98" t="s">
        <v>221</v>
      </c>
      <c r="E32" s="93"/>
      <c r="F32" s="95"/>
      <c r="G32" s="93"/>
    </row>
    <row r="33" spans="1:7" ht="12.75">
      <c r="A33" s="93" t="s">
        <v>223</v>
      </c>
      <c r="B33" s="93"/>
      <c r="C33" s="95"/>
      <c r="D33" s="98" t="s">
        <v>221</v>
      </c>
      <c r="E33" s="93"/>
      <c r="F33" s="95"/>
      <c r="G33" s="93"/>
    </row>
    <row r="34" spans="1:7" ht="12.75">
      <c r="A34" s="93" t="s">
        <v>224</v>
      </c>
      <c r="B34" s="93"/>
      <c r="C34" s="95"/>
      <c r="D34" s="98" t="s">
        <v>203</v>
      </c>
      <c r="E34" s="93"/>
      <c r="F34" s="95"/>
      <c r="G34" s="93"/>
    </row>
    <row r="35" spans="1:7" ht="12.75">
      <c r="A35" s="93" t="s">
        <v>225</v>
      </c>
      <c r="B35" s="93"/>
      <c r="C35" s="95"/>
      <c r="D35" s="98" t="s">
        <v>203</v>
      </c>
      <c r="E35" s="93"/>
      <c r="F35" s="95"/>
      <c r="G35" s="93"/>
    </row>
    <row r="36" spans="1:7" ht="12.75">
      <c r="A36" s="93" t="s">
        <v>226</v>
      </c>
      <c r="B36" s="93"/>
      <c r="C36" s="95"/>
      <c r="D36" s="98"/>
      <c r="E36" s="93"/>
      <c r="F36" s="95"/>
      <c r="G36" s="93"/>
    </row>
    <row r="37" ht="12.75">
      <c r="A37" s="100" t="s">
        <v>227</v>
      </c>
    </row>
    <row r="38" ht="76.5" customHeight="1">
      <c r="A38" s="101"/>
    </row>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44.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12</v>
      </c>
    </row>
    <row r="4" ht="8.25" customHeight="1"/>
    <row r="5" spans="2:5" ht="12.75" customHeight="1">
      <c r="B5" s="102" t="s">
        <v>228</v>
      </c>
      <c r="C5" s="102" t="s">
        <v>229</v>
      </c>
      <c r="D5" s="102"/>
      <c r="E5" s="102"/>
    </row>
    <row r="6" spans="1:6" ht="12.75">
      <c r="A6" s="103" t="s">
        <v>194</v>
      </c>
      <c r="B6" s="102"/>
      <c r="C6" s="102" t="s">
        <v>230</v>
      </c>
      <c r="D6" s="102" t="s">
        <v>231</v>
      </c>
      <c r="E6" s="102" t="s">
        <v>232</v>
      </c>
      <c r="F6" s="104"/>
    </row>
    <row r="7" spans="1:6" ht="12.75">
      <c r="A7" s="90" t="s">
        <v>233</v>
      </c>
      <c r="B7" s="91"/>
      <c r="C7" s="91"/>
      <c r="D7" s="91" t="s">
        <v>234</v>
      </c>
      <c r="E7" s="92"/>
      <c r="F7" s="104"/>
    </row>
    <row r="8" spans="1:5" ht="12.75">
      <c r="A8" s="93" t="s">
        <v>200</v>
      </c>
      <c r="B8" s="93"/>
      <c r="C8" s="105" t="s">
        <v>201</v>
      </c>
      <c r="D8" s="105" t="s">
        <v>201</v>
      </c>
      <c r="E8" s="105" t="s">
        <v>235</v>
      </c>
    </row>
    <row r="9" spans="1:5" ht="12.75">
      <c r="A9" s="93" t="s">
        <v>202</v>
      </c>
      <c r="B9" s="93"/>
      <c r="C9" s="105" t="s">
        <v>203</v>
      </c>
      <c r="D9" s="105" t="s">
        <v>203</v>
      </c>
      <c r="E9" s="105" t="s">
        <v>203</v>
      </c>
    </row>
    <row r="10" spans="1:5" ht="12.75">
      <c r="A10" s="93" t="s">
        <v>204</v>
      </c>
      <c r="B10" s="93"/>
      <c r="C10" s="105" t="s">
        <v>201</v>
      </c>
      <c r="D10" s="105" t="s">
        <v>201</v>
      </c>
      <c r="E10" s="105" t="s">
        <v>236</v>
      </c>
    </row>
    <row r="11" spans="1:6" ht="12.75">
      <c r="A11" s="93" t="s">
        <v>205</v>
      </c>
      <c r="B11" s="93"/>
      <c r="C11" s="105"/>
      <c r="D11" s="105"/>
      <c r="E11" s="105"/>
      <c r="F11" s="104"/>
    </row>
    <row r="12" spans="1:6" ht="12.75">
      <c r="A12" s="93" t="s">
        <v>206</v>
      </c>
      <c r="B12" s="93"/>
      <c r="C12" s="105" t="s">
        <v>201</v>
      </c>
      <c r="D12" s="105"/>
      <c r="E12" s="105"/>
      <c r="F12" s="104"/>
    </row>
    <row r="13" spans="1:6" ht="12.75">
      <c r="A13" s="93" t="s">
        <v>207</v>
      </c>
      <c r="B13" s="93"/>
      <c r="C13" s="105" t="s">
        <v>201</v>
      </c>
      <c r="D13" s="105"/>
      <c r="E13" s="105"/>
      <c r="F13" s="104"/>
    </row>
    <row r="14" spans="1:6" ht="12.75">
      <c r="A14" s="93" t="s">
        <v>208</v>
      </c>
      <c r="B14" s="93"/>
      <c r="C14" s="105"/>
      <c r="D14" s="105"/>
      <c r="E14" s="105"/>
      <c r="F14" s="104"/>
    </row>
    <row r="15" spans="1:6" ht="12.75">
      <c r="A15" s="93" t="s">
        <v>209</v>
      </c>
      <c r="B15" s="93"/>
      <c r="C15" s="105"/>
      <c r="D15" s="105"/>
      <c r="E15" s="105"/>
      <c r="F15" s="104"/>
    </row>
    <row r="16" spans="1:6" ht="12.75">
      <c r="A16" s="93" t="s">
        <v>210</v>
      </c>
      <c r="B16" s="93"/>
      <c r="C16" s="105"/>
      <c r="D16" s="105"/>
      <c r="E16" s="105"/>
      <c r="F16" s="104"/>
    </row>
    <row r="17" spans="1:6" ht="12.75">
      <c r="A17" s="90" t="s">
        <v>237</v>
      </c>
      <c r="B17" s="91"/>
      <c r="C17" s="91"/>
      <c r="D17" s="91"/>
      <c r="E17" s="92"/>
      <c r="F17" s="104"/>
    </row>
    <row r="18" spans="1:6" ht="12.75">
      <c r="A18" s="93" t="s">
        <v>212</v>
      </c>
      <c r="B18" s="93"/>
      <c r="C18" s="105" t="s">
        <v>213</v>
      </c>
      <c r="D18" s="105" t="s">
        <v>238</v>
      </c>
      <c r="E18" s="105" t="s">
        <v>239</v>
      </c>
      <c r="F18" s="104"/>
    </row>
    <row r="19" spans="1:6" ht="12.75">
      <c r="A19" s="93" t="s">
        <v>205</v>
      </c>
      <c r="B19" s="93"/>
      <c r="C19" s="105"/>
      <c r="D19" s="105"/>
      <c r="E19" s="105"/>
      <c r="F19" s="104"/>
    </row>
    <row r="20" spans="1:6" ht="12.75">
      <c r="A20" s="93" t="s">
        <v>206</v>
      </c>
      <c r="B20" s="93"/>
      <c r="C20" s="105"/>
      <c r="D20" s="105"/>
      <c r="E20" s="105"/>
      <c r="F20" s="104"/>
    </row>
    <row r="21" spans="1:6" ht="12.75">
      <c r="A21" s="93" t="s">
        <v>207</v>
      </c>
      <c r="B21" s="93"/>
      <c r="C21" s="105"/>
      <c r="D21" s="105"/>
      <c r="E21" s="105"/>
      <c r="F21" s="104"/>
    </row>
    <row r="22" spans="1:6" ht="12.75">
      <c r="A22" s="93" t="s">
        <v>208</v>
      </c>
      <c r="B22" s="93"/>
      <c r="C22" s="105"/>
      <c r="D22" s="105"/>
      <c r="E22" s="105"/>
      <c r="F22" s="104"/>
    </row>
    <row r="23" spans="1:6" ht="12.75">
      <c r="A23" s="93" t="s">
        <v>209</v>
      </c>
      <c r="B23" s="93"/>
      <c r="C23" s="105"/>
      <c r="D23" s="105"/>
      <c r="E23" s="105"/>
      <c r="F23" s="104"/>
    </row>
    <row r="24" spans="1:6" ht="12.75">
      <c r="A24" s="93" t="s">
        <v>210</v>
      </c>
      <c r="B24" s="93"/>
      <c r="C24" s="105"/>
      <c r="D24" s="105"/>
      <c r="E24" s="105"/>
      <c r="F24" s="104"/>
    </row>
    <row r="25" spans="1:6" ht="12.75">
      <c r="A25" s="90" t="s">
        <v>240</v>
      </c>
      <c r="B25" s="91"/>
      <c r="C25" s="91"/>
      <c r="D25" s="91"/>
      <c r="E25" s="92"/>
      <c r="F25" s="104"/>
    </row>
    <row r="26" spans="1:6" ht="12.75">
      <c r="A26" s="93" t="s">
        <v>241</v>
      </c>
      <c r="B26" s="93"/>
      <c r="C26" s="105"/>
      <c r="D26" s="105"/>
      <c r="E26" s="105"/>
      <c r="F26" s="104"/>
    </row>
    <row r="27" spans="1:6" ht="12.75">
      <c r="A27" s="93" t="s">
        <v>242</v>
      </c>
      <c r="B27" s="93"/>
      <c r="C27" s="105"/>
      <c r="D27" s="105"/>
      <c r="E27" s="105"/>
      <c r="F27" s="104"/>
    </row>
    <row r="28" spans="1:6" ht="12.75">
      <c r="A28" s="93" t="s">
        <v>243</v>
      </c>
      <c r="B28" s="93"/>
      <c r="C28" s="105"/>
      <c r="D28" s="105"/>
      <c r="E28" s="105"/>
      <c r="F28" s="104"/>
    </row>
    <row r="29" spans="1:6" ht="12.75">
      <c r="A29" s="90" t="s">
        <v>218</v>
      </c>
      <c r="B29" s="91"/>
      <c r="C29" s="91"/>
      <c r="D29" s="91"/>
      <c r="E29" s="92"/>
      <c r="F29" s="104"/>
    </row>
    <row r="30" spans="1:6" ht="12.75">
      <c r="A30" s="93" t="s">
        <v>219</v>
      </c>
      <c r="B30" s="94"/>
      <c r="C30" s="105"/>
      <c r="D30" s="105"/>
      <c r="E30" s="105"/>
      <c r="F30" s="104"/>
    </row>
    <row r="31" spans="1:6" ht="12.75">
      <c r="A31" s="93" t="s">
        <v>220</v>
      </c>
      <c r="B31" s="94"/>
      <c r="C31" s="105" t="s">
        <v>221</v>
      </c>
      <c r="D31" s="105" t="s">
        <v>221</v>
      </c>
      <c r="E31" s="105" t="s">
        <v>221</v>
      </c>
      <c r="F31" s="104"/>
    </row>
    <row r="32" spans="1:6" ht="12.75">
      <c r="A32" s="93" t="s">
        <v>222</v>
      </c>
      <c r="B32" s="94"/>
      <c r="C32" s="105" t="s">
        <v>221</v>
      </c>
      <c r="D32" s="105" t="s">
        <v>221</v>
      </c>
      <c r="E32" s="105" t="s">
        <v>221</v>
      </c>
      <c r="F32" s="104"/>
    </row>
    <row r="33" spans="1:6" ht="12.75">
      <c r="A33" s="93" t="s">
        <v>223</v>
      </c>
      <c r="B33" s="94"/>
      <c r="C33" s="105" t="s">
        <v>221</v>
      </c>
      <c r="D33" s="105" t="s">
        <v>221</v>
      </c>
      <c r="E33" s="105" t="s">
        <v>221</v>
      </c>
      <c r="F33" s="104"/>
    </row>
    <row r="34" spans="1:6" ht="12.75">
      <c r="A34" s="93" t="s">
        <v>224</v>
      </c>
      <c r="B34" s="94"/>
      <c r="C34" s="105" t="s">
        <v>203</v>
      </c>
      <c r="D34" s="105" t="s">
        <v>203</v>
      </c>
      <c r="E34" s="105" t="s">
        <v>203</v>
      </c>
      <c r="F34" s="104"/>
    </row>
    <row r="35" spans="1:6" ht="12.75">
      <c r="A35" s="93" t="s">
        <v>225</v>
      </c>
      <c r="B35" s="94"/>
      <c r="C35" s="105" t="s">
        <v>203</v>
      </c>
      <c r="D35" s="105" t="s">
        <v>203</v>
      </c>
      <c r="E35" s="105" t="s">
        <v>203</v>
      </c>
      <c r="F35" s="104"/>
    </row>
    <row r="36" spans="1:6" ht="12.75">
      <c r="A36" s="93" t="s">
        <v>226</v>
      </c>
      <c r="B36" s="94"/>
      <c r="C36" s="105"/>
      <c r="D36" s="105"/>
      <c r="E36" s="105"/>
      <c r="F36" s="104"/>
    </row>
    <row r="37" ht="12.75">
      <c r="A37" s="100" t="s">
        <v>227</v>
      </c>
    </row>
    <row r="38" ht="12.75">
      <c r="A38" s="101"/>
    </row>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14</v>
      </c>
    </row>
    <row r="5" spans="1:4" ht="15" customHeight="1">
      <c r="A5" s="106" t="s">
        <v>244</v>
      </c>
      <c r="B5" s="106" t="s">
        <v>245</v>
      </c>
      <c r="C5" s="106" t="s">
        <v>246</v>
      </c>
      <c r="D5" s="106" t="s">
        <v>247</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248</v>
      </c>
      <c r="B11" s="109"/>
      <c r="C11" s="109"/>
      <c r="D11" s="109"/>
    </row>
    <row r="12" spans="1:4" ht="26.25" customHeight="1">
      <c r="A12" s="110" t="s">
        <v>249</v>
      </c>
      <c r="B12" s="110"/>
      <c r="C12" s="110"/>
      <c r="D12" s="110"/>
    </row>
    <row r="13" ht="12.75"/>
    <row r="14" spans="1:4" ht="12.75">
      <c r="A14" s="85" t="s">
        <v>250</v>
      </c>
      <c r="B14" s="85" t="s">
        <v>251</v>
      </c>
      <c r="C14" s="85" t="s">
        <v>252</v>
      </c>
      <c r="D14" s="85" t="s">
        <v>253</v>
      </c>
    </row>
    <row r="15" spans="1:4" ht="15" customHeight="1">
      <c r="A15" s="93" t="s">
        <v>254</v>
      </c>
      <c r="B15" s="93"/>
      <c r="C15" s="93"/>
      <c r="D15" s="93"/>
    </row>
    <row r="16" spans="1:4" ht="12.75">
      <c r="A16" s="93" t="s">
        <v>255</v>
      </c>
      <c r="B16" s="93"/>
      <c r="C16" s="93"/>
      <c r="D16" s="93"/>
    </row>
    <row r="17" spans="1:4" ht="12.75">
      <c r="A17" s="93" t="s">
        <v>256</v>
      </c>
      <c r="B17" s="93"/>
      <c r="C17" s="93"/>
      <c r="D17" s="93"/>
    </row>
    <row r="18" spans="1:4" ht="12.75">
      <c r="A18" s="85" t="s">
        <v>250</v>
      </c>
      <c r="B18" s="85" t="s">
        <v>257</v>
      </c>
      <c r="C18" s="111" t="s">
        <v>258</v>
      </c>
      <c r="D18" s="85" t="s">
        <v>253</v>
      </c>
    </row>
    <row r="19" spans="1:4" ht="15" customHeight="1">
      <c r="A19" s="93" t="s">
        <v>254</v>
      </c>
      <c r="B19" s="93"/>
      <c r="C19" s="93"/>
      <c r="D19" s="93"/>
    </row>
    <row r="20" spans="1:4" ht="15" customHeight="1">
      <c r="A20" s="93" t="s">
        <v>255</v>
      </c>
      <c r="B20" s="93"/>
      <c r="C20" s="93"/>
      <c r="D20" s="93"/>
    </row>
    <row r="21" spans="1:4" ht="15" customHeight="1">
      <c r="A21" s="93" t="s">
        <v>256</v>
      </c>
      <c r="B21" s="93"/>
      <c r="C21" s="93"/>
      <c r="D21" s="93"/>
    </row>
    <row r="22" spans="1:4" ht="12.75">
      <c r="A22" s="87"/>
      <c r="B22" s="87"/>
      <c r="C22" s="112"/>
      <c r="D22" s="87"/>
    </row>
    <row r="23" spans="1:4" ht="15" customHeight="1">
      <c r="A23" s="113"/>
      <c r="B23" s="113"/>
      <c r="C23" s="113"/>
      <c r="D23" s="113"/>
    </row>
    <row r="24" spans="1:4" ht="15" customHeight="1">
      <c r="A24" s="114" t="s">
        <v>259</v>
      </c>
      <c r="D24" s="113"/>
    </row>
    <row r="25" spans="1:4" ht="15" customHeight="1">
      <c r="A25" s="113"/>
      <c r="B25" s="113"/>
      <c r="C25" s="113"/>
      <c r="D25" s="113"/>
    </row>
    <row r="27" spans="1:3" ht="15" customHeight="1">
      <c r="A27" s="66"/>
      <c r="B27" s="66"/>
      <c r="C27" s="66"/>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16</v>
      </c>
    </row>
    <row r="5" spans="1:5" ht="52.5" customHeight="1">
      <c r="A5" s="115" t="s">
        <v>260</v>
      </c>
      <c r="B5" s="115"/>
      <c r="C5" s="115"/>
      <c r="D5" s="115"/>
      <c r="E5" s="104"/>
    </row>
    <row r="6" spans="1:5" ht="26.25" customHeight="1">
      <c r="A6" s="116" t="s">
        <v>249</v>
      </c>
      <c r="B6" s="116"/>
      <c r="C6" s="116"/>
      <c r="D6" s="116"/>
      <c r="E6" s="104"/>
    </row>
    <row r="7" spans="1:5" ht="12.75">
      <c r="A7" s="113"/>
      <c r="B7" s="113"/>
      <c r="C7" s="113"/>
      <c r="D7" s="113"/>
      <c r="E7" s="104"/>
    </row>
    <row r="8" spans="1:5" ht="12.75">
      <c r="A8" s="85" t="s">
        <v>250</v>
      </c>
      <c r="B8" s="85" t="s">
        <v>261</v>
      </c>
      <c r="C8" s="85" t="s">
        <v>262</v>
      </c>
      <c r="D8" s="85" t="s">
        <v>253</v>
      </c>
      <c r="E8" s="104"/>
    </row>
    <row r="9" spans="1:5" ht="12.75">
      <c r="A9" s="93" t="s">
        <v>254</v>
      </c>
      <c r="B9" s="87"/>
      <c r="C9" s="87"/>
      <c r="D9" s="87"/>
      <c r="E9" s="104"/>
    </row>
    <row r="10" spans="1:5" ht="12.75">
      <c r="A10" s="93" t="s">
        <v>255</v>
      </c>
      <c r="B10" s="87"/>
      <c r="C10" s="87"/>
      <c r="D10" s="87"/>
      <c r="E10" s="104"/>
    </row>
    <row r="11" spans="1:5" ht="12.75">
      <c r="A11" s="93" t="s">
        <v>256</v>
      </c>
      <c r="B11" s="87"/>
      <c r="C11" s="87"/>
      <c r="D11" s="87"/>
      <c r="E11" s="104"/>
    </row>
    <row r="12" spans="1:4" ht="12.75">
      <c r="A12" s="104"/>
      <c r="B12" s="104"/>
      <c r="C12" s="104"/>
      <c r="D12" s="104"/>
    </row>
    <row r="13" spans="1:5" ht="12.75">
      <c r="A13" s="85" t="s">
        <v>250</v>
      </c>
      <c r="B13" s="85" t="s">
        <v>257</v>
      </c>
      <c r="C13" s="111" t="s">
        <v>263</v>
      </c>
      <c r="D13" s="85" t="s">
        <v>253</v>
      </c>
      <c r="E13" s="104"/>
    </row>
    <row r="14" spans="1:5" ht="12.75">
      <c r="A14" s="93" t="s">
        <v>254</v>
      </c>
      <c r="B14" s="87"/>
      <c r="C14" s="87"/>
      <c r="D14" s="87"/>
      <c r="E14" s="104"/>
    </row>
    <row r="15" spans="1:5" ht="12.75">
      <c r="A15" s="93" t="s">
        <v>255</v>
      </c>
      <c r="B15" s="87"/>
      <c r="C15" s="87"/>
      <c r="D15" s="87"/>
      <c r="E15" s="104"/>
    </row>
    <row r="16" spans="1:5" ht="12.75">
      <c r="A16" s="93" t="s">
        <v>256</v>
      </c>
      <c r="B16" s="87"/>
      <c r="C16" s="87"/>
      <c r="D16" s="87"/>
      <c r="E16" s="104"/>
    </row>
    <row r="17" spans="1:4" ht="12.75">
      <c r="A17" s="104"/>
      <c r="B17" s="104"/>
      <c r="C17" s="104"/>
      <c r="D17" s="104"/>
    </row>
    <row r="19" ht="15" customHeight="1">
      <c r="A19" s="114" t="s">
        <v>259</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0" customWidth="1"/>
    <col min="2" max="2" width="27.8515625" style="80" customWidth="1"/>
    <col min="3" max="3" width="24.14062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18</v>
      </c>
    </row>
    <row r="5" spans="2:4" ht="12.75">
      <c r="B5" s="117" t="s">
        <v>264</v>
      </c>
      <c r="C5" s="117" t="s">
        <v>265</v>
      </c>
      <c r="D5" s="118" t="s">
        <v>266</v>
      </c>
    </row>
    <row r="6" spans="1:3" ht="12.75">
      <c r="A6" s="107" t="s">
        <v>267</v>
      </c>
      <c r="B6" s="119"/>
      <c r="C6" s="119"/>
    </row>
    <row r="7" spans="1:3" ht="12.75">
      <c r="A7" s="120" t="s">
        <v>268</v>
      </c>
      <c r="B7" s="121"/>
      <c r="C7" s="121"/>
    </row>
    <row r="8" spans="1:3" ht="12.75">
      <c r="A8" s="107" t="s">
        <v>269</v>
      </c>
      <c r="B8" s="119"/>
      <c r="C8" s="119"/>
    </row>
    <row r="9" spans="1:3" ht="12.75">
      <c r="A9" s="107" t="s">
        <v>270</v>
      </c>
      <c r="B9" s="119"/>
      <c r="C9" s="119"/>
    </row>
    <row r="10" spans="1:3" ht="12.75">
      <c r="A10" s="107" t="s">
        <v>271</v>
      </c>
      <c r="B10" s="119"/>
      <c r="C10" s="119"/>
    </row>
    <row r="11" spans="1:3" ht="12.75">
      <c r="A11" s="107" t="s">
        <v>272</v>
      </c>
      <c r="B11" s="119"/>
      <c r="C11" s="119"/>
    </row>
    <row r="12" spans="1:3" s="124" customFormat="1" ht="12.75">
      <c r="A12" s="122" t="s">
        <v>273</v>
      </c>
      <c r="B12" s="123">
        <f>B8+B10</f>
        <v>0</v>
      </c>
      <c r="C12" s="123">
        <f>C8+C10</f>
        <v>0</v>
      </c>
    </row>
    <row r="13" spans="1:3" s="124" customFormat="1" ht="12.75">
      <c r="A13" s="122" t="s">
        <v>274</v>
      </c>
      <c r="B13" s="123">
        <f>B9+B11</f>
        <v>0</v>
      </c>
      <c r="C13" s="123">
        <f>C9+C11</f>
        <v>0</v>
      </c>
    </row>
    <row r="14" spans="1:3" ht="12.75">
      <c r="A14" s="107" t="s">
        <v>275</v>
      </c>
      <c r="B14" s="119"/>
      <c r="C14" s="119"/>
    </row>
    <row r="15" spans="1:3" ht="12.75">
      <c r="A15" s="120" t="s">
        <v>276</v>
      </c>
      <c r="B15" s="121"/>
      <c r="C15" s="121"/>
    </row>
    <row r="16" spans="1:3" ht="30" customHeight="1">
      <c r="A16" s="107" t="s">
        <v>277</v>
      </c>
      <c r="B16" s="123" t="e">
        <f>B8/(B13/1000)</f>
        <v>#DIV/0!</v>
      </c>
      <c r="C16" s="123" t="e">
        <f>C8/(C13/1000)</f>
        <v>#DIV/0!</v>
      </c>
    </row>
    <row r="17" spans="1:4" ht="12.75">
      <c r="A17" s="119" t="s">
        <v>278</v>
      </c>
      <c r="B17" s="125"/>
      <c r="C17" s="125"/>
      <c r="D17" s="126" t="s">
        <v>279</v>
      </c>
    </row>
    <row r="18" spans="1:4" ht="12.75">
      <c r="A18" s="107" t="s">
        <v>280</v>
      </c>
      <c r="B18" s="125"/>
      <c r="C18" s="125"/>
      <c r="D18" s="127" t="s">
        <v>279</v>
      </c>
    </row>
    <row r="19" spans="1:3" ht="12.75">
      <c r="A19" s="107" t="s">
        <v>281</v>
      </c>
      <c r="B19" s="123" t="e">
        <f>B16/B17</f>
        <v>#DIV/0!</v>
      </c>
      <c r="C19" s="123" t="e">
        <f>C16/C17</f>
        <v>#DIV/0!</v>
      </c>
    </row>
    <row r="20" spans="1:3" ht="12.75">
      <c r="A20" s="107" t="s">
        <v>282</v>
      </c>
      <c r="B20" s="123" t="e">
        <f>B8/B17</f>
        <v>#DIV/0!</v>
      </c>
      <c r="C20" s="123" t="e">
        <f>C8/C17</f>
        <v>#DIV/0!</v>
      </c>
    </row>
    <row r="21" spans="1:3" ht="12.75">
      <c r="A21" s="107" t="s">
        <v>283</v>
      </c>
      <c r="B21" s="123" t="e">
        <f>B8/(B17*B18)</f>
        <v>#DIV/0!</v>
      </c>
      <c r="C21" s="123" t="e">
        <f>C8/(C17*C18)</f>
        <v>#DIV/0!</v>
      </c>
    </row>
    <row r="22" spans="1:3" ht="12.75">
      <c r="A22" s="120" t="s">
        <v>284</v>
      </c>
      <c r="B22" s="121"/>
      <c r="C22" s="121"/>
    </row>
    <row r="23" spans="1:3" ht="21" customHeight="1">
      <c r="A23" s="107" t="s">
        <v>285</v>
      </c>
      <c r="B23" s="123" t="e">
        <f>B10/(B13/1000)</f>
        <v>#DIV/0!</v>
      </c>
      <c r="C23" s="123" t="e">
        <f>C10/(C13/1000)</f>
        <v>#DIV/0!</v>
      </c>
    </row>
    <row r="24" spans="1:4" ht="12.75">
      <c r="A24" s="119" t="s">
        <v>286</v>
      </c>
      <c r="B24" s="125"/>
      <c r="C24" s="125"/>
      <c r="D24" s="126" t="s">
        <v>279</v>
      </c>
    </row>
    <row r="25" spans="1:4" ht="12.75">
      <c r="A25" s="107" t="s">
        <v>287</v>
      </c>
      <c r="B25" s="125"/>
      <c r="C25" s="125"/>
      <c r="D25" s="127" t="s">
        <v>279</v>
      </c>
    </row>
    <row r="26" spans="1:3" ht="12.75">
      <c r="A26" s="107" t="s">
        <v>288</v>
      </c>
      <c r="B26" s="123" t="e">
        <f>B23/B24</f>
        <v>#DIV/0!</v>
      </c>
      <c r="C26" s="123" t="e">
        <f>C23/C24</f>
        <v>#DIV/0!</v>
      </c>
    </row>
    <row r="27" spans="1:3" ht="25.5" customHeight="1">
      <c r="A27" s="107" t="s">
        <v>289</v>
      </c>
      <c r="B27" s="123" t="e">
        <f>B10/B24</f>
        <v>#DIV/0!</v>
      </c>
      <c r="C27" s="123" t="e">
        <f>C10/C24</f>
        <v>#DIV/0!</v>
      </c>
    </row>
    <row r="28" spans="1:3" ht="12.75">
      <c r="A28" s="107" t="s">
        <v>290</v>
      </c>
      <c r="B28" s="123" t="e">
        <f>B10/(B24*B25)</f>
        <v>#DIV/0!</v>
      </c>
      <c r="C28" s="123" t="e">
        <f>C10/(C24*C25)</f>
        <v>#DIV/0!</v>
      </c>
    </row>
    <row r="29" spans="1:3" ht="12.75">
      <c r="A29" s="108"/>
      <c r="B29" s="108"/>
      <c r="C29" s="108"/>
    </row>
    <row r="30" spans="1:4" ht="27.75" customHeight="1">
      <c r="A30" s="128" t="s">
        <v>291</v>
      </c>
      <c r="B30" s="128"/>
      <c r="C30" s="128"/>
      <c r="D30" s="129"/>
    </row>
    <row r="31" spans="1:4" ht="27.75" customHeight="1">
      <c r="A31" s="116" t="s">
        <v>249</v>
      </c>
      <c r="B31" s="116"/>
      <c r="C31" s="116"/>
      <c r="D31" s="113"/>
    </row>
    <row r="32" spans="1:4" ht="12.75">
      <c r="A32" s="130"/>
      <c r="B32" s="130"/>
      <c r="C32" s="131"/>
      <c r="D32" s="113"/>
    </row>
    <row r="33" spans="1:3" ht="12.75">
      <c r="A33" s="106" t="s">
        <v>292</v>
      </c>
      <c r="B33" s="106" t="s">
        <v>261</v>
      </c>
      <c r="C33" s="132" t="s">
        <v>252</v>
      </c>
    </row>
    <row r="34" spans="1:3" ht="12.75">
      <c r="A34" s="107" t="s">
        <v>254</v>
      </c>
      <c r="B34" s="107"/>
      <c r="C34" s="107"/>
    </row>
    <row r="35" spans="1:3" ht="12.75">
      <c r="A35" s="107" t="s">
        <v>255</v>
      </c>
      <c r="B35" s="107"/>
      <c r="C35" s="107"/>
    </row>
    <row r="36" spans="1:3" ht="12.75">
      <c r="A36" s="107" t="s">
        <v>256</v>
      </c>
      <c r="B36" s="107"/>
      <c r="C36" s="107"/>
    </row>
    <row r="37" spans="1:3" ht="12.75">
      <c r="A37" s="106" t="s">
        <v>292</v>
      </c>
      <c r="B37" s="106" t="s">
        <v>293</v>
      </c>
      <c r="C37" s="106" t="s">
        <v>258</v>
      </c>
    </row>
    <row r="38" spans="1:3" ht="12.75">
      <c r="A38" s="107" t="s">
        <v>254</v>
      </c>
      <c r="B38" s="107"/>
      <c r="C38" s="107"/>
    </row>
    <row r="39" spans="1:3" ht="12.75">
      <c r="A39" s="107" t="s">
        <v>255</v>
      </c>
      <c r="B39" s="107"/>
      <c r="C39" s="107"/>
    </row>
    <row r="40" spans="1:3" ht="12.75">
      <c r="A40" s="107" t="s">
        <v>256</v>
      </c>
      <c r="B40" s="107"/>
      <c r="C40" s="107"/>
    </row>
    <row r="42" ht="12.75">
      <c r="A42" s="114" t="s">
        <v>294</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57421875" style="124"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20</v>
      </c>
    </row>
    <row r="4" spans="1:9" ht="12.75">
      <c r="A4" s="133"/>
      <c r="B4" s="133"/>
      <c r="C4" s="133"/>
      <c r="D4" s="133"/>
      <c r="E4" s="133"/>
      <c r="F4" s="133"/>
      <c r="G4" s="133"/>
      <c r="H4" s="133"/>
      <c r="I4" s="133"/>
    </row>
    <row r="5" spans="1:9" ht="12.75">
      <c r="A5" s="134" t="s">
        <v>295</v>
      </c>
      <c r="B5" s="135" t="s">
        <v>57</v>
      </c>
      <c r="C5" s="136" t="s">
        <v>195</v>
      </c>
      <c r="D5" s="137" t="s">
        <v>196</v>
      </c>
      <c r="E5" s="135" t="s">
        <v>58</v>
      </c>
      <c r="F5" s="138" t="s">
        <v>195</v>
      </c>
      <c r="G5" s="136" t="s">
        <v>197</v>
      </c>
      <c r="H5" s="133"/>
      <c r="I5" s="133"/>
    </row>
    <row r="6" spans="1:9" ht="12.75">
      <c r="A6" s="139" t="s">
        <v>296</v>
      </c>
      <c r="B6" s="119"/>
      <c r="C6" s="140"/>
      <c r="D6" s="141" t="s">
        <v>213</v>
      </c>
      <c r="E6" s="66"/>
      <c r="F6" s="140"/>
      <c r="G6" s="142"/>
      <c r="H6" s="133"/>
      <c r="I6" s="133"/>
    </row>
    <row r="7" spans="1:9" ht="12.75">
      <c r="A7" s="139" t="s">
        <v>297</v>
      </c>
      <c r="B7" s="119"/>
      <c r="C7" s="140"/>
      <c r="D7" s="143" t="s">
        <v>201</v>
      </c>
      <c r="E7" s="66"/>
      <c r="F7" s="140"/>
      <c r="G7" s="142"/>
      <c r="H7" s="133"/>
      <c r="I7" s="133"/>
    </row>
    <row r="8" spans="1:9" ht="12.75">
      <c r="A8" s="139" t="s">
        <v>298</v>
      </c>
      <c r="B8" s="139"/>
      <c r="C8" s="144"/>
      <c r="D8" s="145" t="s">
        <v>221</v>
      </c>
      <c r="E8" s="66"/>
      <c r="F8" s="144"/>
      <c r="G8" s="146"/>
      <c r="I8" s="133"/>
    </row>
    <row r="9" spans="1:9" ht="12.75">
      <c r="A9" s="139" t="s">
        <v>299</v>
      </c>
      <c r="B9" s="139"/>
      <c r="C9" s="144"/>
      <c r="D9" s="147" t="s">
        <v>203</v>
      </c>
      <c r="E9" s="66"/>
      <c r="F9" s="144"/>
      <c r="G9" s="146"/>
      <c r="I9" s="133"/>
    </row>
    <row r="10" spans="1:9" ht="12.75">
      <c r="A10" s="66"/>
      <c r="B10" s="114"/>
      <c r="C10" s="148"/>
      <c r="D10" s="114"/>
      <c r="E10" s="114"/>
      <c r="F10" s="148"/>
      <c r="G10" s="149"/>
      <c r="I10" s="133"/>
    </row>
    <row r="11" spans="1:9" ht="12.75">
      <c r="A11" s="66"/>
      <c r="B11" s="150"/>
      <c r="C11" s="151"/>
      <c r="D11" s="114"/>
      <c r="E11" s="150"/>
      <c r="F11" s="151"/>
      <c r="G11" s="149"/>
      <c r="I11" s="133"/>
    </row>
    <row r="12" spans="1:9" ht="12.75">
      <c r="A12" s="150"/>
      <c r="B12" s="150"/>
      <c r="C12" s="150"/>
      <c r="D12" s="150"/>
      <c r="E12" s="150"/>
      <c r="F12" s="150"/>
      <c r="G12" s="114"/>
      <c r="I12" s="133"/>
    </row>
    <row r="13" spans="1:9" ht="41.25" customHeight="1">
      <c r="A13" s="152" t="s">
        <v>300</v>
      </c>
      <c r="B13" s="152"/>
      <c r="C13" s="152"/>
      <c r="D13" s="152"/>
      <c r="E13" s="152"/>
      <c r="F13" s="152"/>
      <c r="G13" s="152"/>
      <c r="I13" s="133"/>
    </row>
    <row r="14" spans="1:9" ht="12.75">
      <c r="A14" s="133"/>
      <c r="B14" s="133"/>
      <c r="C14" s="133"/>
      <c r="D14" s="133"/>
      <c r="E14" s="133"/>
      <c r="F14" s="133"/>
      <c r="G14" s="133"/>
      <c r="I14" s="133"/>
    </row>
    <row r="15" spans="1:9" ht="12.75">
      <c r="A15" s="114" t="s">
        <v>301</v>
      </c>
      <c r="G15" s="133"/>
      <c r="I15" s="133"/>
    </row>
    <row r="16" spans="1:9" ht="12.75">
      <c r="A16" s="133"/>
      <c r="G16" s="133"/>
      <c r="I16" s="133"/>
    </row>
    <row r="17" spans="1:9" ht="12.75">
      <c r="A17" s="133"/>
      <c r="I17" s="133"/>
    </row>
    <row r="18" spans="1:9" ht="12.75">
      <c r="A18" s="133"/>
      <c r="B18" s="133"/>
      <c r="C18" s="133"/>
      <c r="D18" s="133"/>
      <c r="E18" s="133"/>
      <c r="F18" s="133"/>
      <c r="G18" s="133"/>
      <c r="H18" s="133"/>
      <c r="I18" s="133"/>
    </row>
    <row r="19" spans="1:9" ht="12.75">
      <c r="A19" s="133"/>
      <c r="B19" s="133"/>
      <c r="C19" s="133"/>
      <c r="D19" s="133"/>
      <c r="E19" s="133"/>
      <c r="F19" s="133"/>
      <c r="G19" s="133"/>
      <c r="H19" s="133"/>
      <c r="I19" s="133"/>
    </row>
    <row r="20" spans="1:9" ht="12.75">
      <c r="A20" s="133"/>
      <c r="B20" s="133"/>
      <c r="C20" s="133"/>
      <c r="D20" s="133"/>
      <c r="E20" s="133"/>
      <c r="F20" s="133"/>
      <c r="G20" s="133"/>
      <c r="H20" s="133"/>
      <c r="I20" s="133"/>
    </row>
    <row r="21" spans="1:9" ht="12.75">
      <c r="A21" s="133"/>
      <c r="B21" s="133"/>
      <c r="C21" s="133"/>
      <c r="D21" s="133"/>
      <c r="E21" s="133"/>
      <c r="F21" s="133"/>
      <c r="G21" s="133"/>
      <c r="H21" s="133"/>
      <c r="I21" s="133"/>
    </row>
    <row r="22" spans="1:9" ht="12.75">
      <c r="A22" s="133"/>
      <c r="B22" s="133"/>
      <c r="C22" s="133"/>
      <c r="D22" s="133"/>
      <c r="E22" s="133"/>
      <c r="F22" s="133"/>
      <c r="G22" s="133"/>
      <c r="H22" s="133"/>
      <c r="I22" s="133"/>
    </row>
    <row r="23" spans="1:9" ht="12.75">
      <c r="A23" s="133"/>
      <c r="B23" s="133"/>
      <c r="C23" s="133"/>
      <c r="D23" s="133"/>
      <c r="E23" s="133"/>
      <c r="F23" s="133"/>
      <c r="G23" s="133"/>
      <c r="H23" s="133"/>
      <c r="I23" s="133"/>
    </row>
    <row r="24" spans="1:9" ht="12.75">
      <c r="A24" s="133"/>
      <c r="B24" s="133"/>
      <c r="C24" s="133"/>
      <c r="D24" s="133"/>
      <c r="E24" s="133"/>
      <c r="F24" s="133"/>
      <c r="G24" s="133"/>
      <c r="H24" s="133"/>
      <c r="I24" s="133"/>
    </row>
    <row r="25" spans="1:9" ht="12.75">
      <c r="A25" s="133"/>
      <c r="H25" s="133"/>
      <c r="I25" s="133"/>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2012-03-08T02:39:05Z</cp:lastPrinted>
  <dcterms:modified xsi:type="dcterms:W3CDTF">2013-08-27T04:39:11Z</dcterms:modified>
  <cp:category/>
  <cp:version/>
  <cp:contentType/>
  <cp:contentStatus/>
  <cp:revision>22</cp:revision>
</cp:coreProperties>
</file>