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<sst xmlns="http://schemas.openxmlformats.org/spreadsheetml/2006/main" count="430" uniqueCount="285">
  <si>
    <t>PHG Needs Assessment Calculator</t>
  </si>
  <si>
    <t>South Africa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</si>
  <si>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</si>
  <si>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</si>
  <si>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</si>
  <si>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</si>
  <si>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</si>
  <si>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</si>
  <si>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</si>
  <si>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</si>
  <si>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</si>
  <si>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</si>
  <si>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</si>
  <si>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</si>
  <si>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</si>
  <si>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</si>
  <si>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</si>
  <si>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</si>
  <si>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</si>
  <si>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</si>
  <si>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</si>
  <si>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</si>
  <si>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</si>
  <si>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</si>
  <si>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</si>
  <si>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</si>
  <si>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</si>
  <si>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</si>
  <si>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</si>
  <si>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</si>
  <si>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</si>
  <si>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</si>
  <si>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</si>
  <si>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</si>
  <si>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</si>
  <si>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</si>
  <si>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</si>
  <si>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</si>
  <si>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</si>
  <si>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</si>
  <si>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</si>
  <si>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</si>
  <si>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</si>
  <si>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</si>
  <si>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</si>
  <si>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</si>
  <si>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</si>
  <si>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</si>
  <si>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</si>
  <si>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</si>
  <si>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</si>
  <si>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</si>
  <si>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</si>
  <si>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</si>
  <si>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</si>
  <si>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</si>
  <si>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</si>
  <si>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</si>
  <si>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</si>
  <si>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</si>
  <si>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</si>
  <si>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</si>
  <si>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21</t>
  </si>
  <si>
    <t>Unicef, 2013</t>
  </si>
  <si>
    <t>Still birth rate: still births (SB) / year / 1000 total births</t>
  </si>
  <si>
    <t>20.36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</si>
  <si>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</si>
  <si>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</si>
  <si>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</si>
  <si>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</si>
  <si>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</si>
  <si>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</si>
  <si>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52.80</t>
  </si>
  <si>
    <t xml:space="preserve">% of marriages consanguineous </t>
  </si>
  <si>
    <t>Maternal health</t>
  </si>
  <si>
    <t>Prenatal visits – at least 1 visit (%)</t>
  </si>
  <si>
    <t>97.1</t>
  </si>
  <si>
    <t>Prenatal visits – at least 4 visits (%)</t>
  </si>
  <si>
    <t>87.1</t>
  </si>
  <si>
    <t>Births attended by skilled health personnel (%)</t>
  </si>
  <si>
    <t>91.2</t>
  </si>
  <si>
    <t>Contraception prevalence rate (%)</t>
  </si>
  <si>
    <t>59.9</t>
  </si>
  <si>
    <t>Unmet need for family planning (%)</t>
  </si>
  <si>
    <t>13.8</t>
  </si>
  <si>
    <t>WHO, 2004</t>
  </si>
  <si>
    <t>Total fertility rate</t>
  </si>
  <si>
    <t>2.43</t>
  </si>
  <si>
    <t>% home births</t>
  </si>
  <si>
    <t>% births at health care services</t>
  </si>
  <si>
    <t>88.70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</si>
  <si>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</si>
  <si>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</si>
  <si>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</si>
  <si>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</si>
  <si>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</si>
  <si>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10790</t>
  </si>
  <si>
    <t>% population living on &lt; US$1 per day</t>
  </si>
  <si>
    <t>26.2</t>
  </si>
  <si>
    <t>Birth registration coverage (%)</t>
  </si>
  <si>
    <t>91.8</t>
  </si>
  <si>
    <t>WHO 2008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</si>
  <si>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</si>
  <si>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</si>
  <si>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</si>
  <si>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</si>
  <si>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</si>
  <si>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</si>
  <si>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</si>
  <si>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</si>
  <si>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</si>
  <si>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</si>
  <si>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</si>
  <si>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942.5</t>
  </si>
  <si>
    <t>WHO 2011</t>
  </si>
  <si>
    <t>Total expenditure on health as percentage of GDP</t>
  </si>
  <si>
    <t>8.5</t>
  </si>
  <si>
    <t xml:space="preserve">Per capita government expenditure on health (PPP int. $) </t>
  </si>
  <si>
    <t>449.5</t>
  </si>
  <si>
    <t xml:space="preserve">External resources for health as percentage of total expenditure on health </t>
  </si>
  <si>
    <t>14.3</t>
  </si>
  <si>
    <t xml:space="preserve">General government expenditure on health as percentage of total expenditure on health  </t>
  </si>
  <si>
    <t>47.7</t>
  </si>
  <si>
    <t xml:space="preserve">Out-of-pocket expenditure as percentage of private expenditure on health </t>
  </si>
  <si>
    <t xml:space="preserve">Private expenditure on health as percentage of total expenditure on health </t>
  </si>
  <si>
    <t>52.3</t>
  </si>
  <si>
    <t xml:space="preserve">General government expenditure on health as percentage of total government expenditure </t>
  </si>
  <si>
    <t>12.7</t>
  </si>
  <si>
    <t>Health Workforce</t>
  </si>
  <si>
    <t>Number of nursing and midwifery personnel</t>
  </si>
  <si>
    <t>184459</t>
  </si>
  <si>
    <t xml:space="preserve">Nursing and midwifery personnel density (per 10,000 population)  </t>
  </si>
  <si>
    <t>40.8</t>
  </si>
  <si>
    <t>Number of physicians</t>
  </si>
  <si>
    <t>34829</t>
  </si>
  <si>
    <t xml:space="preserve">Physician density (per 10,000 population) </t>
  </si>
  <si>
    <t>7.7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</si>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</sst>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2616905</v>
      </c>
      <c r="C12" s="27">
        <v>2572623</v>
      </c>
      <c r="D12" s="27">
        <v>5189528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2673783</v>
      </c>
      <c r="C13" s="27">
        <v>2630266</v>
      </c>
      <c r="D13" s="27">
        <v>5304049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2679192</v>
      </c>
      <c r="C14" s="27">
        <v>2639499</v>
      </c>
      <c r="D14" s="27">
        <v>5318691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2603277</v>
      </c>
      <c r="C15" s="27">
        <v>2572171</v>
      </c>
      <c r="D15" s="27">
        <v>5175448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2461985</v>
      </c>
      <c r="C16" s="27">
        <v>2438390</v>
      </c>
      <c r="D16" s="27">
        <v>4900375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2249909</v>
      </c>
      <c r="C17" s="27">
        <v>2348267</v>
      </c>
      <c r="D17" s="27">
        <v>4598176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2021186</v>
      </c>
      <c r="C18" s="27">
        <v>2019565</v>
      </c>
      <c r="D18" s="27">
        <v>4040751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1744715</v>
      </c>
      <c r="C19" s="27">
        <v>1855452</v>
      </c>
      <c r="D19" s="27">
        <v>3600167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1214597</v>
      </c>
      <c r="C20" s="27">
        <v>1398335</v>
      </c>
      <c r="D20" s="27">
        <v>2612932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1010273</v>
      </c>
      <c r="C21" s="27">
        <v>1234309</v>
      </c>
      <c r="D21" s="27">
        <v>2244582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905142</v>
      </c>
      <c r="C22" s="27">
        <v>1133389</v>
      </c>
      <c r="D22" s="27">
        <v>2038531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745049</v>
      </c>
      <c r="C23" s="27">
        <v>928220</v>
      </c>
      <c r="D23" s="27">
        <v>1673269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582801</v>
      </c>
      <c r="C24" s="27">
        <v>768502</v>
      </c>
      <c r="D24" s="27">
        <v>1351303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1006222</v>
      </c>
      <c r="C25" s="27">
        <v>1532733</v>
      </c>
      <c r="D25" s="27">
        <v>2538955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24515036</v>
      </c>
      <c r="C26" s="29">
        <f>SUM(C12:C25)</f>
        <v>26071721</v>
      </c>
      <c r="D26" s="27">
        <v>50586757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12632180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1052.42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34.6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46.7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 t="s">
        <v>104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105</v>
      </c>
      <c r="F67" s="51"/>
      <c r="G67" s="51"/>
    </row>
    <row r="68" spans="1:7" ht="12.75">
      <c r="A68" s="12" t="s">
        <v>106</v>
      </c>
      <c r="F68" s="65"/>
      <c r="G68" s="65"/>
    </row>
    <row r="69" spans="1:7" ht="12.75">
      <c r="A69" s="12" t="s">
        <v>107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108</v>
      </c>
    </row>
    <row r="5" spans="1:7" s="68" customFormat="1" ht="24.75" customHeight="1">
      <c r="A5" s="67" t="s">
        <v>109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110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111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112</v>
      </c>
      <c r="B12" s="44" t="s">
        <v>113</v>
      </c>
      <c r="C12" s="45" t="s">
        <v>114</v>
      </c>
      <c r="D12" s="46"/>
      <c r="E12" s="47"/>
      <c r="F12" s="46"/>
      <c r="G12" s="47"/>
    </row>
    <row r="13" spans="1:7" s="68" customFormat="1" ht="12.75" customHeight="1">
      <c r="A13" s="53" t="s">
        <v>115</v>
      </c>
      <c r="B13" s="44" t="s">
        <v>116</v>
      </c>
      <c r="C13" s="45" t="s">
        <v>114</v>
      </c>
      <c r="D13" s="46"/>
      <c r="E13" s="47"/>
      <c r="F13" s="46"/>
      <c r="G13" s="47"/>
    </row>
    <row r="14" spans="1:7" s="68" customFormat="1" ht="12.75" customHeight="1">
      <c r="A14" s="53" t="s">
        <v>117</v>
      </c>
      <c r="B14" s="44" t="s">
        <v>118</v>
      </c>
      <c r="C14" s="45" t="s">
        <v>114</v>
      </c>
      <c r="D14" s="46"/>
      <c r="E14" s="47"/>
      <c r="F14" s="46"/>
      <c r="G14" s="47"/>
    </row>
    <row r="15" spans="1:13" s="68" customFormat="1" ht="12.75" customHeight="1">
      <c r="A15" s="53" t="s">
        <v>119</v>
      </c>
      <c r="B15" s="44" t="s">
        <v>120</v>
      </c>
      <c r="C15" s="45" t="s">
        <v>114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121</v>
      </c>
      <c r="B16" s="44" t="s">
        <v>122</v>
      </c>
      <c r="C16" s="45" t="s">
        <v>114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123</v>
      </c>
      <c r="B17" s="44" t="s">
        <v>84</v>
      </c>
      <c r="C17" s="45" t="s">
        <v>114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114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127</v>
      </c>
      <c r="C19" s="45" t="s">
        <v>114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129</v>
      </c>
      <c r="B22" s="75" t="s">
        <v>130</v>
      </c>
      <c r="C22" s="45" t="s">
        <v>85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85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85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85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106</v>
      </c>
    </row>
    <row r="55" s="3" customFormat="1" ht="12.75">
      <c r="A55" s="3" t="s">
        <v>163</v>
      </c>
    </row>
    <row r="56" s="3" customFormat="1" ht="12.75">
      <c r="A56" s="3" t="s">
        <v>107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