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<sst xmlns="http://schemas.openxmlformats.org/spreadsheetml/2006/main" count="426" uniqueCount="281">
  <si>
    <t>PHG Needs Assessment Calculator</t>
  </si>
  <si>
    <t>Comoros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</si>
  <si>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</si>
  <si>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</si>
  <si>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</si>
  <si>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</si>
  <si>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</si>
  <si>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</si>
  <si>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</si>
  <si>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</si>
  <si>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</si>
  <si>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</si>
  <si>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</si>
  <si>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</si>
  <si>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</si>
  <si>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</si>
  <si>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</si>
  <si>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</si>
  <si>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</si>
  <si>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</si>
  <si>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</si>
  <si>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</si>
  <si>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</si>
  <si>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</si>
  <si>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</si>
  <si>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</si>
  <si>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</si>
  <si>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</si>
  <si>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</si>
  <si>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</si>
  <si>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</si>
  <si>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</si>
  <si>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</si>
  <si>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</si>
  <si>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</si>
  <si>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</si>
  <si>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</si>
  <si>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</si>
  <si>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</si>
  <si>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</si>
  <si>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</si>
  <si>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</si>
  <si>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</si>
  <si>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</si>
  <si>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</si>
  <si>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</si>
  <si>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</si>
  <si>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</si>
  <si>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</si>
  <si>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</si>
  <si>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1980 reported in 1984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</si>
  <si>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</si>
  <si>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</si>
  <si>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</si>
  <si>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</si>
  <si>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</si>
  <si>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</si>
  <si>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</si>
  <si>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</si>
  <si>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</si>
  <si>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</si>
  <si>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</si>
  <si>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37</t>
  </si>
  <si>
    <t>Unicef, 2013</t>
  </si>
  <si>
    <t>Still birth rate: still births (SB) / year / 1000 total births</t>
  </si>
  <si>
    <t>27.14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</si>
  <si>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</si>
  <si>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</si>
  <si>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</si>
  <si>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</si>
  <si>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</si>
  <si>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</si>
  <si>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61.06</t>
  </si>
  <si>
    <t xml:space="preserve">% of marriages consanguineous </t>
  </si>
  <si>
    <t>Maternal health</t>
  </si>
  <si>
    <t>Prenatal visits – at least 1 visit (%)</t>
  </si>
  <si>
    <t>75.0</t>
  </si>
  <si>
    <t>Prenatal visits – at least 4 visits (%)</t>
  </si>
  <si>
    <t>−</t>
  </si>
  <si>
    <t>Births attended by skilled health personnel (%)</t>
  </si>
  <si>
    <t>61.8</t>
  </si>
  <si>
    <t>Contraception prevalence rate (%)</t>
  </si>
  <si>
    <t>25.7</t>
  </si>
  <si>
    <t>Unmet need for family planning (%)</t>
  </si>
  <si>
    <t> </t>
  </si>
  <si>
    <t>Total fertility rate</t>
  </si>
  <si>
    <t>4.85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</si>
  <si>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</si>
  <si>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</si>
  <si>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</si>
  <si>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</si>
  <si>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</si>
  <si>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</si>
  <si>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</si>
  <si>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1120</t>
  </si>
  <si>
    <t>% population living on &lt; US$1 per day</t>
  </si>
  <si>
    <t>46.1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</si>
  <si>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</si>
  <si>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</si>
  <si>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</si>
  <si>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</si>
  <si>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</si>
  <si>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</si>
  <si>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</si>
  <si>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</si>
  <si>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</si>
  <si>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</si>
  <si>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58.8</t>
  </si>
  <si>
    <t>WHO 2011</t>
  </si>
  <si>
    <t>Total expenditure on health as percentage of GDP</t>
  </si>
  <si>
    <t>5.3</t>
  </si>
  <si>
    <t xml:space="preserve">Per capita government expenditure on health (PPP int. $) </t>
  </si>
  <si>
    <t>34</t>
  </si>
  <si>
    <t xml:space="preserve">External resources for health as percentage of total expenditure on health </t>
  </si>
  <si>
    <t>40.5</t>
  </si>
  <si>
    <t xml:space="preserve">General government expenditure on health as percentage of total expenditure on health  </t>
  </si>
  <si>
    <t>57.8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</si>
  <si>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</si>
  <si>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</si>
  <si>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</si>
  <si>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42.2</t>
  </si>
  <si>
    <t xml:space="preserve">General government expenditure on health as percentage of total government expenditure </t>
  </si>
  <si>
    <t>13.4</t>
  </si>
  <si>
    <t>Health Workforce</t>
  </si>
  <si>
    <t>Number of nursing and midwifery personnel</t>
  </si>
  <si>
    <t>588</t>
  </si>
  <si>
    <t>WHO, 2004</t>
  </si>
  <si>
    <t xml:space="preserve">Nursing and midwifery personnel density (per 10,000 population)  </t>
  </si>
  <si>
    <t>7.4</t>
  </si>
  <si>
    <t>Number of physicians</t>
  </si>
  <si>
    <t>115</t>
  </si>
  <si>
    <t xml:space="preserve">Physician density (per 10,000 population) </t>
  </si>
  <si>
    <t>1.5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</si>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</sst>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28034</v>
      </c>
      <c r="C12" s="27">
        <v>27561</v>
      </c>
      <c r="D12" s="27">
        <v>55595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30027</v>
      </c>
      <c r="C13" s="27">
        <v>28979</v>
      </c>
      <c r="D13" s="27">
        <v>59006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23041</v>
      </c>
      <c r="C14" s="27">
        <v>20484</v>
      </c>
      <c r="D14" s="27">
        <v>43525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15218</v>
      </c>
      <c r="C15" s="27">
        <v>16307</v>
      </c>
      <c r="D15" s="27">
        <v>31525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11484</v>
      </c>
      <c r="C16" s="27">
        <v>13620</v>
      </c>
      <c r="D16" s="27">
        <v>25104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9519</v>
      </c>
      <c r="C17" s="27">
        <v>11769</v>
      </c>
      <c r="D17" s="27">
        <v>21288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8848</v>
      </c>
      <c r="C18" s="27">
        <v>9817</v>
      </c>
      <c r="D18" s="27">
        <v>18665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7313</v>
      </c>
      <c r="C19" s="27">
        <v>7886</v>
      </c>
      <c r="D19" s="27">
        <v>15199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7969</v>
      </c>
      <c r="C20" s="27">
        <v>7723</v>
      </c>
      <c r="D20" s="27">
        <v>15692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4956</v>
      </c>
      <c r="C21" s="27">
        <v>4286</v>
      </c>
      <c r="D21" s="27">
        <v>9242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5526</v>
      </c>
      <c r="C22" s="27">
        <v>5594</v>
      </c>
      <c r="D22" s="27">
        <v>11120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2735</v>
      </c>
      <c r="C23" s="27">
        <v>2336</v>
      </c>
      <c r="D23" s="27">
        <v>5071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4305</v>
      </c>
      <c r="C24" s="27">
        <v>4164</v>
      </c>
      <c r="D24" s="27">
        <v>8469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7363</v>
      </c>
      <c r="C25" s="27">
        <v>7101</v>
      </c>
      <c r="D25" s="27">
        <v>14464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166338</v>
      </c>
      <c r="C26" s="29">
        <f>SUM(C12:C25)</f>
        <v>167627</v>
      </c>
      <c r="D26" s="27">
        <v>333965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67122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27.759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58.8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79.3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78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89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90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91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92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93</v>
      </c>
      <c r="B62" s="44" t="s">
        <v>94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96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84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99</v>
      </c>
      <c r="F67" s="51"/>
      <c r="G67" s="51"/>
    </row>
    <row r="68" spans="1:7" ht="12.75">
      <c r="A68" s="12" t="s">
        <v>100</v>
      </c>
      <c r="F68" s="65"/>
      <c r="G68" s="65"/>
    </row>
    <row r="69" spans="1:7" ht="12.75">
      <c r="A69" s="12" t="s">
        <v>101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102</v>
      </c>
    </row>
    <row r="5" spans="1:7" s="68" customFormat="1" ht="24.75" customHeight="1">
      <c r="A5" s="67" t="s">
        <v>103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104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105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106</v>
      </c>
      <c r="B12" s="44" t="s">
        <v>107</v>
      </c>
      <c r="C12" s="45" t="s">
        <v>108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108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108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 t="s">
        <v>114</v>
      </c>
      <c r="C15" s="45" t="s">
        <v>108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115</v>
      </c>
      <c r="B16" s="44" t="s">
        <v>116</v>
      </c>
      <c r="C16" s="45" t="s">
        <v>108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117</v>
      </c>
      <c r="B17" s="44" t="s">
        <v>118</v>
      </c>
      <c r="C17" s="45" t="s">
        <v>108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119</v>
      </c>
      <c r="B18" s="44" t="s">
        <v>120</v>
      </c>
      <c r="C18" s="45" t="s">
        <v>108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121</v>
      </c>
      <c r="B19" s="44" t="s">
        <v>122</v>
      </c>
      <c r="C19" s="45" t="s">
        <v>108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123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124</v>
      </c>
      <c r="B22" s="75" t="s">
        <v>125</v>
      </c>
      <c r="C22" s="45" t="s">
        <v>126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126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126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126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100</v>
      </c>
    </row>
    <row r="55" s="3" customFormat="1" ht="12.75">
      <c r="A55" s="3" t="s">
        <v>159</v>
      </c>
    </row>
    <row r="56" s="3" customFormat="1" ht="12.75">
      <c r="A56" s="3" t="s">
        <v>101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