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<sst xmlns="http://schemas.openxmlformats.org/spreadsheetml/2006/main" count="430" uniqueCount="286">
  <si>
    <t>PHG Needs Assessment Calculator</t>
  </si>
  <si>
    <t>Kenya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</si>
  <si>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</si>
  <si>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</si>
  <si>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</si>
  <si>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</si>
  <si>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</si>
  <si>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</si>
  <si>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</si>
  <si>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</si>
  <si>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</si>
  <si>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</si>
  <si>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</si>
  <si>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</si>
  <si>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</si>
  <si>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</si>
  <si>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</si>
  <si>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</si>
  <si>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</si>
  <si>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</si>
  <si>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</si>
  <si>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</si>
  <si>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</si>
  <si>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</si>
  <si>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</si>
  <si>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</si>
  <si>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</si>
  <si>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</si>
  <si>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</si>
  <si>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</si>
  <si>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</si>
  <si>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</si>
  <si>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</si>
  <si>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</si>
  <si>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</si>
  <si>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</si>
  <si>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</si>
  <si>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</si>
  <si>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</si>
  <si>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</si>
  <si>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</si>
  <si>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</si>
  <si>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</si>
  <si>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</si>
  <si>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</si>
  <si>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</si>
  <si>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</si>
  <si>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</si>
  <si>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</si>
  <si>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</si>
  <si>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</si>
  <si>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</si>
  <si>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</si>
  <si>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</si>
  <si>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</si>
  <si>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</si>
  <si>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</si>
  <si>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</si>
  <si>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</si>
  <si>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</si>
  <si>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</si>
  <si>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</si>
  <si>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37</t>
  </si>
  <si>
    <t>Unicef, 2013</t>
  </si>
  <si>
    <t>Still birth rate: still births (SB) / year / 1000 total births</t>
  </si>
  <si>
    <t>21.82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</si>
  <si>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</si>
  <si>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</si>
  <si>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</si>
  <si>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</si>
  <si>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</si>
  <si>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</si>
  <si>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57.13</t>
  </si>
  <si>
    <t xml:space="preserve">% of marriages consanguineous </t>
  </si>
  <si>
    <t>Maternal health</t>
  </si>
  <si>
    <t>Prenatal visits – at least 1 visit (%)</t>
  </si>
  <si>
    <t>91.5</t>
  </si>
  <si>
    <t>Prenatal visits – at least 4 visits (%)</t>
  </si>
  <si>
    <t>47.1</t>
  </si>
  <si>
    <t>Births attended by skilled health personnel (%)</t>
  </si>
  <si>
    <t>43.8</t>
  </si>
  <si>
    <t>Contraception prevalence rate (%)</t>
  </si>
  <si>
    <t>45.5</t>
  </si>
  <si>
    <t>Unmet need for family planning (%)</t>
  </si>
  <si>
    <t>25.6</t>
  </si>
  <si>
    <t>Total fertility rate</t>
  </si>
  <si>
    <t>4.68</t>
  </si>
  <si>
    <t>% home births</t>
  </si>
  <si>
    <t>% births at health care services</t>
  </si>
  <si>
    <t>42.60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</si>
  <si>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</si>
  <si>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</si>
  <si>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</si>
  <si>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</si>
  <si>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</si>
  <si>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1720</t>
  </si>
  <si>
    <t>% population living on &lt; US$1 per day</t>
  </si>
  <si>
    <t>19.7</t>
  </si>
  <si>
    <t>Birth registration coverage (%)</t>
  </si>
  <si>
    <t>60</t>
  </si>
  <si>
    <t>WHO 2008-WHO 2009</t>
  </si>
  <si>
    <t>Death registration coverage (%)</t>
  </si>
  <si>
    <t>25-49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</si>
  <si>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</si>
  <si>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</si>
  <si>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</si>
  <si>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</si>
  <si>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</si>
  <si>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</si>
  <si>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</si>
  <si>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</si>
  <si>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</si>
  <si>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77.1</t>
  </si>
  <si>
    <t>WHO 2011</t>
  </si>
  <si>
    <t>Total expenditure on health as percentage of GDP</t>
  </si>
  <si>
    <t>4.5</t>
  </si>
  <si>
    <t xml:space="preserve">Per capita government expenditure on health (PPP int. $) </t>
  </si>
  <si>
    <t>30.5</t>
  </si>
  <si>
    <t xml:space="preserve">External resources for health as percentage of total expenditure on health </t>
  </si>
  <si>
    <t>38.8</t>
  </si>
  <si>
    <t xml:space="preserve">General government expenditure on health as percentage of total expenditure on health  </t>
  </si>
  <si>
    <t>39.6</t>
  </si>
  <si>
    <t xml:space="preserve">Out-of-pocket expenditure as percentage of private expenditure on health </t>
  </si>
  <si>
    <t>76.7</t>
  </si>
  <si>
    <t xml:space="preserve">Private expenditure on health as percentage of total expenditure on health </t>
  </si>
  <si>
    <t>60.4</t>
  </si>
  <si>
    <t xml:space="preserve">General government expenditure on health as percentage of total government expenditure </t>
  </si>
  <si>
    <t>5.9</t>
  </si>
  <si>
    <t>Health Workforce</t>
  </si>
  <si>
    <t>Number of nursing and midwifery personnel</t>
  </si>
  <si>
    <t>37113</t>
  </si>
  <si>
    <t>WHO, 2002</t>
  </si>
  <si>
    <t xml:space="preserve">Nursing and midwifery personnel density (per 10,000 population)  </t>
  </si>
  <si>
    <t>11.8</t>
  </si>
  <si>
    <t>Number of physicians</t>
  </si>
  <si>
    <t>4506</t>
  </si>
  <si>
    <t xml:space="preserve">Physician density (per 10,000 population) </t>
  </si>
  <si>
    <t>1.4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</si>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</sst>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3000439</v>
      </c>
      <c r="C12" s="27">
        <v>2938867</v>
      </c>
      <c r="D12" s="27">
        <v>5939306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2832669</v>
      </c>
      <c r="C13" s="27">
        <v>2765047</v>
      </c>
      <c r="D13" s="27">
        <v>5597716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2565313</v>
      </c>
      <c r="C14" s="27">
        <v>2469542</v>
      </c>
      <c r="D14" s="27">
        <v>5034855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2123653</v>
      </c>
      <c r="C15" s="27">
        <v>2045890</v>
      </c>
      <c r="D15" s="27">
        <v>4169543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1754105</v>
      </c>
      <c r="C16" s="27">
        <v>2020998</v>
      </c>
      <c r="D16" s="27">
        <v>3775103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1529116</v>
      </c>
      <c r="C17" s="27">
        <v>1672110</v>
      </c>
      <c r="D17" s="27">
        <v>3201226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1257035</v>
      </c>
      <c r="C18" s="27">
        <v>1262471</v>
      </c>
      <c r="D18" s="27">
        <v>2519506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1004361</v>
      </c>
      <c r="C19" s="27">
        <v>1004271</v>
      </c>
      <c r="D19" s="27">
        <v>2008632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743594</v>
      </c>
      <c r="C20" s="27">
        <v>732575</v>
      </c>
      <c r="D20" s="27">
        <v>1476169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635276</v>
      </c>
      <c r="C21" s="27">
        <v>637469</v>
      </c>
      <c r="D21" s="27">
        <v>1272745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478346</v>
      </c>
      <c r="C22" s="27">
        <v>477860</v>
      </c>
      <c r="D22" s="27">
        <v>956206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359466</v>
      </c>
      <c r="C23" s="27">
        <v>352487</v>
      </c>
      <c r="D23" s="27">
        <v>711953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295197</v>
      </c>
      <c r="C24" s="27">
        <v>298581</v>
      </c>
      <c r="D24" s="27">
        <v>593778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602410</v>
      </c>
      <c r="C25" s="27">
        <v>729863</v>
      </c>
      <c r="D25" s="27">
        <v>1332273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19180980</v>
      </c>
      <c r="C26" s="29">
        <f>SUM(C12:C25)</f>
        <v>19408031</v>
      </c>
      <c r="D26" s="27">
        <v>38589011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8738315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1559.624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48.3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72.8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66</v>
      </c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103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131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131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164</v>
      </c>
    </row>
    <row r="56" s="3" customFormat="1" ht="12.75">
      <c r="A56" s="3" t="s">
        <v>106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