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<sst xmlns="http://schemas.openxmlformats.org/spreadsheetml/2006/main" count="429" uniqueCount="284">
  <si>
    <t>PHG Needs Assessment Calculator</t>
  </si>
  <si>
    <t>Indonesia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</si>
  <si>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</si>
  <si>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</si>
  <si>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</si>
  <si>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</si>
  <si>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</si>
  <si>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</si>
  <si>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</si>
  <si>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</si>
  <si>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</si>
  <si>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</si>
  <si>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</si>
  <si>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</si>
  <si>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</si>
  <si>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</si>
  <si>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</si>
  <si>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</si>
  <si>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</si>
  <si>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</si>
  <si>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</si>
  <si>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</si>
  <si>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</si>
  <si>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</si>
  <si>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</si>
  <si>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</si>
  <si>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</si>
  <si>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</si>
  <si>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</si>
  <si>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</si>
  <si>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</si>
  <si>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</si>
  <si>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</si>
  <si>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</si>
  <si>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</si>
  <si>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</si>
  <si>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</si>
  <si>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</si>
  <si>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</si>
  <si>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</si>
  <si>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</si>
  <si>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</si>
  <si>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</si>
  <si>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</si>
  <si>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</si>
  <si>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</si>
  <si>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</si>
  <si>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</si>
  <si>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</si>
  <si>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</si>
  <si>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</si>
  <si>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</si>
  <si>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</si>
  <si>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</si>
  <si>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</si>
  <si>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</si>
  <si>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</si>
  <si>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</si>
  <si>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</si>
  <si>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</si>
  <si>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</si>
  <si>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</si>
  <si>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</si>
  <si>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</si>
  <si>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rate: still births (SB) / year / 1000 total births</t>
  </si>
  <si>
    <t>14.70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</si>
  <si>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</si>
  <si>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</si>
  <si>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</si>
  <si>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</si>
  <si>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</si>
  <si>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</si>
  <si>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69.37</t>
  </si>
  <si>
    <t xml:space="preserve">% of marriages consanguineous </t>
  </si>
  <si>
    <t>Maternal health</t>
  </si>
  <si>
    <t>Prenatal visits – at least 1 visit (%)</t>
  </si>
  <si>
    <t>92.7</t>
  </si>
  <si>
    <t>Prenatal visits – at least 4 visits (%)</t>
  </si>
  <si>
    <t>81.5</t>
  </si>
  <si>
    <t>Births attended by skilled health personnel (%)</t>
  </si>
  <si>
    <t>79.4</t>
  </si>
  <si>
    <t>Contraception prevalence rate (%)</t>
  </si>
  <si>
    <t>60.9</t>
  </si>
  <si>
    <t>Unmet need for family planning (%)</t>
  </si>
  <si>
    <t>9.1</t>
  </si>
  <si>
    <t>WHO, 2007</t>
  </si>
  <si>
    <t>Total fertility rate</t>
  </si>
  <si>
    <t>2.09</t>
  </si>
  <si>
    <t>% home births</t>
  </si>
  <si>
    <t>% births at health care services</t>
  </si>
  <si>
    <t>55.40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</si>
  <si>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</si>
  <si>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</si>
  <si>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</si>
  <si>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</si>
  <si>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</si>
  <si>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4530</t>
  </si>
  <si>
    <t>% population living on &lt; US$1 per day</t>
  </si>
  <si>
    <t> </t>
  </si>
  <si>
    <t>Birth registration coverage (%)</t>
  </si>
  <si>
    <t>53.1</t>
  </si>
  <si>
    <t>WHO 2007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</si>
  <si>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</si>
  <si>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</si>
  <si>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</si>
  <si>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</si>
  <si>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</si>
  <si>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</si>
  <si>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</si>
  <si>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</si>
  <si>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</si>
  <si>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126.9</t>
  </si>
  <si>
    <t>WHO 2011</t>
  </si>
  <si>
    <t>Total expenditure on health as percentage of GDP</t>
  </si>
  <si>
    <t>2.7</t>
  </si>
  <si>
    <t xml:space="preserve">Per capita government expenditure on health (PPP int. $) </t>
  </si>
  <si>
    <t>43.3</t>
  </si>
  <si>
    <t xml:space="preserve">External resources for health as percentage of total expenditure on health </t>
  </si>
  <si>
    <t>1.2</t>
  </si>
  <si>
    <t xml:space="preserve">General government expenditure on health as percentage of total expenditure on health  </t>
  </si>
  <si>
    <t>34.1</t>
  </si>
  <si>
    <t xml:space="preserve">Out-of-pocket expenditure as percentage of private expenditure on health </t>
  </si>
  <si>
    <t>75.7</t>
  </si>
  <si>
    <t xml:space="preserve">Private expenditure on health as percentage of total expenditure on health </t>
  </si>
  <si>
    <t>65.9</t>
  </si>
  <si>
    <t xml:space="preserve">General government expenditure on health as percentage of total government expenditure </t>
  </si>
  <si>
    <t>5.3</t>
  </si>
  <si>
    <t>Health Workforce</t>
  </si>
  <si>
    <t>Number of nursing and midwifery personnel</t>
  </si>
  <si>
    <t>465662</t>
  </si>
  <si>
    <t xml:space="preserve">Nursing and midwifery personnel density (per 10,000 population)  </t>
  </si>
  <si>
    <t>20.4</t>
  </si>
  <si>
    <t>Number of physicians</t>
  </si>
  <si>
    <t>65722</t>
  </si>
  <si>
    <t xml:space="preserve">Physician density (per 10,000 population) </t>
  </si>
  <si>
    <t>2.88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</si>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</sst>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11101200</v>
      </c>
      <c r="C12" s="27">
        <v>10659000</v>
      </c>
      <c r="D12" s="27">
        <v>21760200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10553400</v>
      </c>
      <c r="C13" s="27">
        <v>10099800.000000002</v>
      </c>
      <c r="D13" s="27">
        <v>20653200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10265800</v>
      </c>
      <c r="C14" s="27">
        <v>9903500</v>
      </c>
      <c r="D14" s="27">
        <v>20169300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10674400</v>
      </c>
      <c r="C15" s="27">
        <v>10324100</v>
      </c>
      <c r="D15" s="27">
        <v>20998500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10745300</v>
      </c>
      <c r="C16" s="27">
        <v>10421500</v>
      </c>
      <c r="D16" s="27">
        <v>21166800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10435600</v>
      </c>
      <c r="C17" s="27">
        <v>10371900</v>
      </c>
      <c r="D17" s="27">
        <v>20807500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9789800</v>
      </c>
      <c r="C18" s="27">
        <v>10235100</v>
      </c>
      <c r="D18" s="27">
        <v>20024900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9036100</v>
      </c>
      <c r="C19" s="27">
        <v>9607200</v>
      </c>
      <c r="D19" s="27">
        <v>18643300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8314000</v>
      </c>
      <c r="C20" s="27">
        <v>8511900</v>
      </c>
      <c r="D20" s="27">
        <v>16825900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7373100</v>
      </c>
      <c r="C21" s="27">
        <v>7401100</v>
      </c>
      <c r="D21" s="27">
        <v>14774200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6243700</v>
      </c>
      <c r="C22" s="27">
        <v>6101500</v>
      </c>
      <c r="D22" s="27">
        <v>12345200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4883400</v>
      </c>
      <c r="C23" s="27">
        <v>4625000</v>
      </c>
      <c r="D23" s="27">
        <v>9508400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3462900</v>
      </c>
      <c r="C24" s="27">
        <v>3386100</v>
      </c>
      <c r="D24" s="27">
        <v>6849000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5712400</v>
      </c>
      <c r="C25" s="27">
        <v>6715300</v>
      </c>
      <c r="D25" s="27">
        <v>12427700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118591100</v>
      </c>
      <c r="C26" s="29">
        <f>SUM(C12:C25)</f>
        <v>118363000</v>
      </c>
      <c r="D26" s="27">
        <v>236954100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59471700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4331.1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24.8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31.8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87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88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89</v>
      </c>
      <c r="B56" s="54" t="s">
        <v>90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91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92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93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94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95</v>
      </c>
      <c r="B62" s="44" t="s">
        <v>96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97</v>
      </c>
      <c r="B63" s="44" t="s">
        <v>98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99</v>
      </c>
      <c r="B64" s="44" t="s">
        <v>100</v>
      </c>
      <c r="C64" s="45" t="s">
        <v>101</v>
      </c>
      <c r="D64" s="46"/>
      <c r="E64" s="47"/>
      <c r="F64" s="46"/>
      <c r="G64" s="47"/>
    </row>
    <row r="65" spans="1:256" s="63" customFormat="1" ht="12.75">
      <c r="A65" s="43" t="s">
        <v>102</v>
      </c>
      <c r="B65" s="44" t="s">
        <v>98</v>
      </c>
      <c r="C65" s="45"/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 t="s">
        <v>118</v>
      </c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119</v>
      </c>
      <c r="B16" s="44" t="s">
        <v>120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121</v>
      </c>
      <c r="B17" s="44" t="s">
        <v>122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123</v>
      </c>
      <c r="B18" s="44" t="s">
        <v>124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125</v>
      </c>
      <c r="B19" s="44" t="s">
        <v>126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127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128</v>
      </c>
      <c r="B22" s="75" t="s">
        <v>129</v>
      </c>
      <c r="C22" s="45" t="s">
        <v>85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85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85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85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162</v>
      </c>
    </row>
    <row r="56" s="3" customFormat="1" ht="12.75">
      <c r="A56" s="3" t="s">
        <v>105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