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<sst xmlns="http://schemas.openxmlformats.org/spreadsheetml/2006/main" count="259" uniqueCount="180">
  <si>
    <t>PHG Needs Assessment Calculator</t>
  </si>
  <si>
    <t>Maldives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</si>
  <si>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</si>
  <si>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</si>
  <si>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</si>
  <si>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</si>
  <si>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</si>
  <si>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</si>
  <si>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</si>
  <si>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</si>
  <si>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</si>
  <si>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</si>
  <si>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</si>
  <si>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</si>
  <si>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</si>
  <si>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</si>
  <si>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</si>
  <si>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</si>
  <si>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</si>
  <si>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</si>
  <si>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</si>
  <si>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</si>
  <si>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</si>
  <si>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</si>
  <si>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</si>
  <si>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</si>
  <si>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</si>
  <si>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</si>
  <si>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</si>
  <si>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</si>
  <si>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</si>
  <si>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</si>
  <si>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</si>
  <si>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</si>
  <si>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</si>
  <si>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</si>
  <si>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</si>
  <si>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</si>
  <si>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</si>
  <si>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</si>
  <si>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</si>
  <si>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</si>
  <si>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</si>
  <si>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</si>
  <si>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</si>
  <si>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</si>
  <si>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</si>
  <si>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</si>
  <si>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</si>
  <si>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</si>
  <si>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</si>
  <si>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</si>
  <si>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</si>
  <si>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17</t>
  </si>
  <si>
    <t>Unicef, 2013</t>
  </si>
  <si>
    <t>Still birth rate (SB): Still births (SB) / year / 1000 total births</t>
  </si>
  <si>
    <t>13.38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</si>
  <si>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</si>
  <si>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</si>
  <si>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</si>
  <si>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</si>
  <si>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</si>
  <si>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</si>
  <si>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76.85</t>
  </si>
  <si>
    <t xml:space="preserve">% of marriages consanguineous </t>
  </si>
  <si>
    <t>Maternal health</t>
  </si>
  <si>
    <t>Prenatal visits – at least 1 visit (%)</t>
  </si>
  <si>
    <t>99.1</t>
  </si>
  <si>
    <t>Prenatal visits – at least 4 visits (%)</t>
  </si>
  <si>
    <t>85.1</t>
  </si>
  <si>
    <t>Births attended by skilled health personnel (%)</t>
  </si>
  <si>
    <t>94.8</t>
  </si>
  <si>
    <t>Contraception prevalence rate (%)</t>
  </si>
  <si>
    <t>34.7</t>
  </si>
  <si>
    <t>Unmet need for family planning (%)</t>
  </si>
  <si>
    <t> </t>
  </si>
  <si>
    <t>Total fertility rate</t>
  </si>
  <si>
    <t>1.71</t>
  </si>
  <si>
    <t>% home births</t>
  </si>
  <si>
    <t>% births at health care services</t>
  </si>
  <si>
    <t>95.10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</si>
  <si>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</si>
  <si>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</si>
  <si>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</si>
  <si>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</si>
  <si>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</si>
  <si>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8540</t>
  </si>
  <si>
    <t>% population living on &lt; US$1 per day</t>
  </si>
  <si>
    <t>Birth registration coverage (%)</t>
  </si>
  <si>
    <t>92.5</t>
  </si>
  <si>
    <t>WHO 2009</t>
  </si>
  <si>
    <t>Death registration coverage (%)</t>
  </si>
  <si>
    <t>75-89</t>
  </si>
  <si>
    <t>WHO, 2005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</si>
  <si>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</si>
  <si>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</si>
  <si>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</si>
  <si>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</si>
  <si>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</si>
  <si>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</si>
  <si>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</si>
  <si>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</si>
  <si>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759.7</t>
  </si>
  <si>
    <t>WHO 2011</t>
  </si>
  <si>
    <t>Total expenditure on health as percentage of GDP</t>
  </si>
  <si>
    <t>8.5</t>
  </si>
  <si>
    <t xml:space="preserve">Per capita government expenditure on health (PPP int. $) </t>
  </si>
  <si>
    <t>337.5</t>
  </si>
  <si>
    <t xml:space="preserve">External resources for health as percentage of total expenditure on health </t>
  </si>
  <si>
    <t>3.6</t>
  </si>
  <si>
    <t xml:space="preserve">General government expenditure on health as percentage of total expenditure on health  </t>
  </si>
  <si>
    <t>44.4</t>
  </si>
  <si>
    <t xml:space="preserve">Out-of-pocket expenditure as percentage of private expenditure on health </t>
  </si>
  <si>
    <t>88.3</t>
  </si>
  <si>
    <t xml:space="preserve">Private expenditure on health as percentage of total expenditure on health </t>
  </si>
  <si>
    <t>55.6</t>
  </si>
  <si>
    <t xml:space="preserve">General government expenditure on health as percentage of total government expenditure </t>
  </si>
  <si>
    <t>9.3</t>
  </si>
  <si>
    <t>Health Workforce</t>
  </si>
  <si>
    <t>Number of nursing and midwifery personnel</t>
  </si>
  <si>
    <t>1539</t>
  </si>
  <si>
    <t>WHO, 2007</t>
  </si>
  <si>
    <t xml:space="preserve">Nursing and midwifery personnel density (per 10,000 population)  </t>
  </si>
  <si>
    <t>44.5</t>
  </si>
  <si>
    <t>Number of physicians</t>
  </si>
  <si>
    <t>552</t>
  </si>
  <si>
    <t xml:space="preserve">Physician density (per 10 000 population) </t>
  </si>
  <si>
    <t>15.95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</si>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</sst>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15457</v>
      </c>
      <c r="C12" s="24">
        <v>15111</v>
      </c>
      <c r="D12" s="24">
        <v>30568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13617</v>
      </c>
      <c r="C13" s="24">
        <v>12971</v>
      </c>
      <c r="D13" s="24">
        <v>26588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15735</v>
      </c>
      <c r="C14" s="24">
        <v>14744</v>
      </c>
      <c r="D14" s="24">
        <v>30479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19603</v>
      </c>
      <c r="C15" s="24">
        <v>18165</v>
      </c>
      <c r="D15" s="24">
        <v>37768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20664</v>
      </c>
      <c r="C16" s="24">
        <v>20034</v>
      </c>
      <c r="D16" s="24">
        <v>40698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17355</v>
      </c>
      <c r="C17" s="24">
        <v>18125</v>
      </c>
      <c r="D17" s="24">
        <v>35480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12201</v>
      </c>
      <c r="C18" s="24">
        <v>12832</v>
      </c>
      <c r="D18" s="24">
        <v>25033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10253</v>
      </c>
      <c r="C19" s="24">
        <v>10737</v>
      </c>
      <c r="D19" s="24">
        <v>20990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8959</v>
      </c>
      <c r="C20" s="24">
        <v>9481</v>
      </c>
      <c r="D20" s="24">
        <v>18440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7950</v>
      </c>
      <c r="C21" s="24">
        <v>8085</v>
      </c>
      <c r="D21" s="24">
        <v>16035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6912</v>
      </c>
      <c r="C22" s="24">
        <v>6692</v>
      </c>
      <c r="D22" s="24">
        <v>13604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4104</v>
      </c>
      <c r="C23" s="24">
        <v>3747</v>
      </c>
      <c r="D23" s="24">
        <v>7851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2934</v>
      </c>
      <c r="C24" s="24">
        <v>2739</v>
      </c>
      <c r="D24" s="24">
        <v>5673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8605</v>
      </c>
      <c r="C25" s="24">
        <v>7323</v>
      </c>
      <c r="D25" s="24">
        <v>15928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164349</v>
      </c>
      <c r="C26" s="26">
        <f>SUM(C12:C25)</f>
        <v>160786</v>
      </c>
      <c r="D26" s="24">
        <v>325135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89374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5.335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9.2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10.7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75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88</v>
      </c>
      <c r="B64" s="59" t="s">
        <v>89</v>
      </c>
      <c r="C64" s="60" t="s">
        <v>90</v>
      </c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92</v>
      </c>
      <c r="C65" s="60" t="s">
        <v>93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12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103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103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103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 t="s">
        <v>109</v>
      </c>
      <c r="C15" s="71" t="s">
        <v>103</v>
      </c>
      <c r="D15" s="41"/>
      <c r="E15" s="42"/>
      <c r="F15" s="41"/>
      <c r="G15" s="42"/>
      <c r="M15" s="67"/>
    </row>
    <row r="16" spans="1:13" s="52" customFormat="1" ht="12.75">
      <c r="A16" s="48" t="s">
        <v>110</v>
      </c>
      <c r="B16" s="70" t="s">
        <v>111</v>
      </c>
      <c r="C16" s="71" t="s">
        <v>103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103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103</v>
      </c>
      <c r="D18" s="41"/>
      <c r="E18" s="42"/>
      <c r="F18" s="41"/>
      <c r="G18" s="42"/>
      <c r="M18" s="67"/>
    </row>
    <row r="19" spans="1:13" s="52" customFormat="1" ht="12.75">
      <c r="A19" s="48" t="s">
        <v>116</v>
      </c>
      <c r="B19" s="70" t="s">
        <v>117</v>
      </c>
      <c r="C19" s="71" t="s">
        <v>103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121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121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121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121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154</v>
      </c>
    </row>
    <row r="56" ht="12.75">
      <c r="A56" s="1" t="s">
        <v>96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