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<sst xmlns="http://schemas.openxmlformats.org/spreadsheetml/2006/main" count="259" uniqueCount="177">
  <si>
    <t>PHG Needs Assessment Calculator</t>
  </si>
  <si>
    <t>Finland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</si>
  <si>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</si>
  <si>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</si>
  <si>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</si>
  <si>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</si>
  <si>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</si>
  <si>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</si>
  <si>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</si>
  <si>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</si>
  <si>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</si>
  <si>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</si>
  <si>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</si>
  <si>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</si>
  <si>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</si>
  <si>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</si>
  <si>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</si>
  <si>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</si>
  <si>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</si>
  <si>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</si>
  <si>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</si>
  <si>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</si>
  <si>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</si>
  <si>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</si>
  <si>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</si>
  <si>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</si>
  <si>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</si>
  <si>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</si>
  <si>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</si>
  <si>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</si>
  <si>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</si>
  <si>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</si>
  <si>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</si>
  <si>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</si>
  <si>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</si>
  <si>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</si>
  <si>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</si>
  <si>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</si>
  <si>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</si>
  <si>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</si>
  <si>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</si>
  <si>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</si>
  <si>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</si>
  <si>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</si>
  <si>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</si>
  <si>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</si>
  <si>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</si>
  <si>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</si>
  <si>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</si>
  <si>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</si>
  <si>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</si>
  <si>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</si>
  <si>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</si>
  <si>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</si>
  <si>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</si>
  <si>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</si>
  <si>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1.97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</si>
  <si>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</si>
  <si>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</si>
  <si>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</si>
  <si>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</si>
  <si>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</si>
  <si>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</si>
  <si>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79.98</t>
  </si>
  <si>
    <t xml:space="preserve">% of marriages consanguineous </t>
  </si>
  <si>
    <t>Maternal health</t>
  </si>
  <si>
    <t>Prenatal visits – at least 1 visit (%)</t>
  </si>
  <si>
    <t>99.8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</si>
  <si>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</si>
  <si>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</si>
  <si>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</si>
  <si>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</si>
  <si>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</si>
  <si>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</si>
  <si>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</si>
  <si>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1.87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</si>
  <si>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</si>
  <si>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</si>
  <si>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</si>
  <si>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</si>
  <si>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</si>
  <si>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</si>
  <si>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</si>
  <si>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</si>
  <si>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37990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</si>
  <si>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</si>
  <si>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</si>
  <si>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</si>
  <si>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</si>
  <si>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</si>
  <si>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</si>
  <si>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</si>
  <si>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</si>
  <si>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</si>
  <si>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</si>
  <si>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</si>
  <si>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</si>
  <si>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</si>
  <si>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</si>
  <si>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3332.2</t>
  </si>
  <si>
    <t>Total expenditure on health as percentage of GDP</t>
  </si>
  <si>
    <t>8.9</t>
  </si>
  <si>
    <t xml:space="preserve">Per capita government expenditure on health (PPP int. $) </t>
  </si>
  <si>
    <t>2492</t>
  </si>
  <si>
    <t xml:space="preserve">External resources for health as percentage of total expenditure on health </t>
  </si>
  <si>
    <t>1.1</t>
  </si>
  <si>
    <t xml:space="preserve">General government expenditure on health as percentage of total expenditure on health  </t>
  </si>
  <si>
    <t>74.8</t>
  </si>
  <si>
    <t xml:space="preserve">Out-of-pocket expenditure as percentage of private expenditure on health </t>
  </si>
  <si>
    <t>76</t>
  </si>
  <si>
    <t xml:space="preserve">Private expenditure on health as percentage of total expenditure on health </t>
  </si>
  <si>
    <t>25.2</t>
  </si>
  <si>
    <t xml:space="preserve">General government expenditure on health as percentage of total government expenditure </t>
  </si>
  <si>
    <t>12.1</t>
  </si>
  <si>
    <t>Health Workforce</t>
  </si>
  <si>
    <t>Number of nursing and midwifery personnel</t>
  </si>
  <si>
    <t>81825</t>
  </si>
  <si>
    <t>WHO, 2007</t>
  </si>
  <si>
    <t xml:space="preserve">Nursing and midwifery personnel density (per 10,000 population)  </t>
  </si>
  <si>
    <t>155.2</t>
  </si>
  <si>
    <t>Number of physicians</t>
  </si>
  <si>
    <t>14455</t>
  </si>
  <si>
    <t>WHO, 2008</t>
  </si>
  <si>
    <t xml:space="preserve">Physician density (per 10 000 population) </t>
  </si>
  <si>
    <t>27.35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</si>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</sst>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154243</v>
      </c>
      <c r="C12" s="24">
        <v>147378</v>
      </c>
      <c r="D12" s="24">
        <v>301621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147824</v>
      </c>
      <c r="C13" s="24">
        <v>141523</v>
      </c>
      <c r="D13" s="24">
        <v>289347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151578</v>
      </c>
      <c r="C14" s="24">
        <v>145131</v>
      </c>
      <c r="D14" s="24">
        <v>296709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169224</v>
      </c>
      <c r="C15" s="24">
        <v>162860</v>
      </c>
      <c r="D15" s="24">
        <v>332084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167817</v>
      </c>
      <c r="C16" s="24">
        <v>159963</v>
      </c>
      <c r="D16" s="24">
        <v>327780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177710</v>
      </c>
      <c r="C17" s="24">
        <v>168353</v>
      </c>
      <c r="D17" s="24">
        <v>346063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174220</v>
      </c>
      <c r="C18" s="24">
        <v>165057</v>
      </c>
      <c r="D18" s="24">
        <v>339277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161115</v>
      </c>
      <c r="C19" s="24">
        <v>152802</v>
      </c>
      <c r="D19" s="24">
        <v>313917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177566</v>
      </c>
      <c r="C20" s="24">
        <v>172117</v>
      </c>
      <c r="D20" s="24">
        <v>349683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190596</v>
      </c>
      <c r="C21" s="24">
        <v>186481</v>
      </c>
      <c r="D21" s="24">
        <v>377077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187628</v>
      </c>
      <c r="C22" s="24">
        <v>187229</v>
      </c>
      <c r="D22" s="24">
        <v>374857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190137</v>
      </c>
      <c r="C23" s="24">
        <v>193971</v>
      </c>
      <c r="D23" s="24">
        <v>384108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197048</v>
      </c>
      <c r="C24" s="24">
        <v>204664</v>
      </c>
      <c r="D24" s="24">
        <v>401712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391710</v>
      </c>
      <c r="C25" s="24">
        <v>549331</v>
      </c>
      <c r="D25" s="24">
        <v>941041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2638416</v>
      </c>
      <c r="C26" s="26">
        <f>SUM(C12:C25)</f>
        <v>2736860</v>
      </c>
      <c r="D26" s="24">
        <v>5375276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981152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60.973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69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78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 t="s">
        <v>87</v>
      </c>
      <c r="C64" s="60" t="s">
        <v>88</v>
      </c>
      <c r="D64" s="61"/>
      <c r="E64" s="62"/>
      <c r="F64" s="41"/>
      <c r="G64" s="42"/>
    </row>
    <row r="65" spans="1:256" s="63" customFormat="1" ht="12.75">
      <c r="A65" s="38" t="s">
        <v>89</v>
      </c>
      <c r="B65" s="59" t="s">
        <v>90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88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88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88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88</v>
      </c>
      <c r="D15" s="41"/>
      <c r="E15" s="42"/>
      <c r="F15" s="41"/>
      <c r="G15" s="42"/>
      <c r="M15" s="67"/>
    </row>
    <row r="16" spans="1:13" s="52" customFormat="1" ht="12.75">
      <c r="A16" s="48" t="s">
        <v>106</v>
      </c>
      <c r="B16" s="70" t="s">
        <v>107</v>
      </c>
      <c r="C16" s="71" t="s">
        <v>88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88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88</v>
      </c>
      <c r="D18" s="41"/>
      <c r="E18" s="42"/>
      <c r="F18" s="41"/>
      <c r="G18" s="42"/>
      <c r="M18" s="67"/>
    </row>
    <row r="19" spans="1:13" s="52" customFormat="1" ht="12.75">
      <c r="A19" s="48" t="s">
        <v>112</v>
      </c>
      <c r="B19" s="70" t="s">
        <v>113</v>
      </c>
      <c r="C19" s="71" t="s">
        <v>88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151</v>
      </c>
    </row>
    <row r="56" ht="12.75">
      <c r="A56" s="1" t="s">
        <v>93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